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23 DE 2022 - JUNIO\"/>
    </mc:Choice>
  </mc:AlternateContent>
  <xr:revisionPtr revIDLastSave="0" documentId="13_ncr:1_{8F23669D-D27E-48DF-8897-AB1FF3596FFB}" xr6:coauthVersionLast="47" xr6:coauthVersionMax="47" xr10:uidLastSave="{00000000-0000-0000-0000-000000000000}"/>
  <bookViews>
    <workbookView xWindow="-120" yWindow="-120" windowWidth="20730" windowHeight="11160" tabRatio="632" xr2:uid="{00000000-000D-0000-FFFF-FFFF00000000}"/>
  </bookViews>
  <sheets>
    <sheet name="TRDM" sheetId="32" r:id="rId1"/>
    <sheet name="EQU Y MAQ" sheetId="14" r:id="rId2"/>
    <sheet name="RCE" sheetId="15" r:id="rId3"/>
  </sheets>
  <definedNames>
    <definedName name="_xlnm.Print_Area" localSheetId="2">RCE!$A$1:$D$78</definedName>
    <definedName name="_xlnm.Print_Area" localSheetId="0">TRDM!$A$1:$D$163</definedName>
    <definedName name="_xlnm.Print_Titles" localSheetId="2">RCE!$1:$1</definedName>
    <definedName name="_xlnm.Print_Titles" localSheetId="0">TRDM!$1:$1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5" l="1"/>
  <c r="A2" i="14"/>
  <c r="C45" i="32" l="1"/>
  <c r="C23" i="32"/>
  <c r="C52" i="32" l="1"/>
  <c r="C54" i="32" s="1"/>
  <c r="C56" i="32" s="1"/>
</calcChain>
</file>

<file path=xl/sharedStrings.xml><?xml version="1.0" encoding="utf-8"?>
<sst xmlns="http://schemas.openxmlformats.org/spreadsheetml/2006/main" count="444" uniqueCount="407">
  <si>
    <t>Se amparan los siguientes Gastos en que RAZONABLEMENTE  se incurra, no contenidos en el límite máximo de indemnización pactado y  sin aplicación de deducible:</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</si>
  <si>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</si>
  <si>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</si>
  <si>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</si>
  <si>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</si>
  <si>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</si>
  <si>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</si>
  <si>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</si>
  <si>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</si>
  <si>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</si>
  <si>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Para aquellas cláusulas y/o condiciones adicionales para las que no se indique sublímite se entenderá que estas operan al 100%.</t>
  </si>
  <si>
    <t>Modificaciones a favor del asegurado</t>
  </si>
  <si>
    <t>Terceros afectados y/o Empleados y/o familiares de empleados</t>
  </si>
  <si>
    <t>Mundial - Aplica legislación Colombiana.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</si>
  <si>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</si>
  <si>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</si>
  <si>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</si>
  <si>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</si>
  <si>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</si>
  <si>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</si>
  <si>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</si>
  <si>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</si>
  <si>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</si>
  <si>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</si>
  <si>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</si>
  <si>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</si>
  <si>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</si>
  <si>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</si>
  <si>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</si>
  <si>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</si>
  <si>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</si>
  <si>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</si>
  <si>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</si>
  <si>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</si>
  <si>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</si>
  <si>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</si>
  <si>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</si>
  <si>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</si>
  <si>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</si>
  <si>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</si>
  <si>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</si>
  <si>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</si>
  <si>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</si>
  <si>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</si>
  <si>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</si>
  <si>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</si>
  <si>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</si>
  <si>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</si>
  <si>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</si>
  <si>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</si>
  <si>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</si>
  <si>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</si>
  <si>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</si>
  <si>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</si>
  <si>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</si>
  <si>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</si>
  <si>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</si>
  <si>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</si>
  <si>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</si>
  <si>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</si>
  <si>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</si>
  <si>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</si>
  <si>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</si>
  <si>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</si>
  <si>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</si>
  <si>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</si>
  <si>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</si>
  <si>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</si>
  <si>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</si>
  <si>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</si>
  <si>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</si>
  <si>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</si>
  <si>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</si>
  <si>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</si>
  <si>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</si>
  <si>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</si>
  <si>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</si>
  <si>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</si>
  <si>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</si>
  <si>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</si>
  <si>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</si>
  <si>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</si>
  <si>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</si>
  <si>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</si>
  <si>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</si>
  <si>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</si>
  <si>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</si>
  <si>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</si>
  <si>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</si>
  <si>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</si>
  <si>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</si>
  <si>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</si>
  <si>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</si>
  <si>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</si>
  <si>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</si>
  <si>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</si>
  <si>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</si>
  <si>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</si>
  <si>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</si>
  <si>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</si>
  <si>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</si>
  <si>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</si>
  <si>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</si>
  <si>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</si>
  <si>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</si>
  <si>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</si>
  <si>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</si>
  <si>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</si>
  <si>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</si>
  <si>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</si>
  <si>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</si>
  <si>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</si>
  <si>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</si>
  <si>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</si>
  <si>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</si>
  <si>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</si>
  <si>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</si>
  <si>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</si>
  <si>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</si>
  <si>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</si>
  <si>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</si>
  <si>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</si>
  <si>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</si>
  <si>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</si>
  <si>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</si>
  <si>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</si>
  <si>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</si>
  <si>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</si>
  <si>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</si>
  <si>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</si>
  <si>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</si>
  <si>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</si>
  <si>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</si>
  <si>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</si>
  <si>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</si>
  <si>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</si>
  <si>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</si>
  <si>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</si>
  <si>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</si>
  <si>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</si>
  <si>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</si>
  <si>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</si>
  <si>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</si>
  <si>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</si>
  <si>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</si>
  <si>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</si>
  <si>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</si>
  <si>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</si>
  <si>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</si>
  <si>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</si>
  <si>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</si>
  <si>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</si>
  <si>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</si>
  <si>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</si>
  <si>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</si>
  <si>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</si>
  <si>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</si>
  <si>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</si>
  <si>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</si>
  <si>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</si>
  <si>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</si>
  <si>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</si>
  <si>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</si>
  <si>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</si>
  <si>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</si>
  <si>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</si>
  <si>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</si>
  <si>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</si>
  <si>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</si>
  <si>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</si>
  <si>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</si>
  <si>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</si>
  <si>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</si>
  <si>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</si>
  <si>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</si>
  <si>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</si>
  <si>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</si>
  <si>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</si>
  <si>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</si>
  <si>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</si>
  <si>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</si>
  <si>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</si>
  <si>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</si>
  <si>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</si>
  <si>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</si>
  <si>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</si>
  <si>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</si>
  <si>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</si>
  <si>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</si>
  <si>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</si>
  <si>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</si>
  <si>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</si>
  <si>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</si>
  <si>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</si>
  <si>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</si>
  <si>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</si>
  <si>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</si>
  <si>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</si>
  <si>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</si>
  <si>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</si>
  <si>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</si>
  <si>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</si>
  <si>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</si>
  <si>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</si>
  <si>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</si>
  <si>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</si>
  <si>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</si>
  <si>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</si>
  <si>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</si>
  <si>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</si>
  <si>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</si>
  <si>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</si>
  <si>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</si>
  <si>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</si>
  <si>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</si>
  <si>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</si>
  <si>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</si>
  <si>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</si>
  <si>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</si>
  <si>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</si>
  <si>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</si>
  <si>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</si>
  <si>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</si>
  <si>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</si>
  <si>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</si>
  <si>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</si>
  <si>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</si>
  <si>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</si>
  <si>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</si>
  <si>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</si>
  <si>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</si>
  <si>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</si>
  <si>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DEDUCIBLES</t>
  </si>
  <si>
    <t>Cobertura Básica</t>
  </si>
  <si>
    <t>Cláusulas y/o condiciones adicionales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</si>
  <si>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</si>
  <si>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</si>
  <si>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</si>
  <si>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</si>
  <si>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</si>
  <si>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</si>
  <si>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</si>
  <si>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</si>
  <si>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</si>
  <si>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DEDUCBLES </t>
  </si>
  <si>
    <t xml:space="preserve">MINIMO </t>
  </si>
  <si>
    <t>%</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</si>
  <si>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</si>
  <si>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</si>
  <si>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</si>
  <si>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</si>
  <si>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</si>
  <si>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</si>
  <si>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</si>
  <si>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</si>
  <si>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</si>
  <si>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</si>
  <si>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</si>
  <si>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</si>
  <si>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</si>
  <si>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</si>
  <si>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</si>
  <si>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</si>
  <si>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</si>
  <si>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</si>
  <si>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</si>
  <si>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Limite asegurado Evento/Vigencia</t>
  </si>
  <si>
    <t xml:space="preserve">VALOR REPOSICIÒN  AVALUO </t>
  </si>
  <si>
    <t>ADECUACIONES SISMORESISTENCIA 20 %</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</si>
  <si>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</si>
  <si>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RIESGO: 3</t>
  </si>
  <si>
    <t xml:space="preserve">RIESGO: 5 </t>
  </si>
  <si>
    <t>NUEVA LINEA ETIQUETADORA, ENCARTONADORA, PALETIZADOR, SECADOR Y ENVASADO TETRAPAK</t>
  </si>
  <si>
    <t>INDICE VARIABLE ACT FIJOS.</t>
  </si>
  <si>
    <t>TOTAL SIN IV.</t>
  </si>
  <si>
    <t>BASICO SIN DEDUCIBLE</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</si>
  <si>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</si>
  <si>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Objeto del Seguro</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</si>
  <si>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</si>
  <si>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</si>
  <si>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</si>
  <si>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</si>
  <si>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</si>
  <si>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</si>
  <si>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</si>
  <si>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</si>
  <si>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</si>
  <si>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</si>
  <si>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</si>
  <si>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Jurisdicción</t>
  </si>
  <si>
    <t>Cobertura</t>
  </si>
  <si>
    <t>Modalidad de Cobertura</t>
  </si>
  <si>
    <t>Límite Territorial</t>
  </si>
  <si>
    <t>Tomador y Asegurado</t>
  </si>
  <si>
    <t>Beneficiario</t>
  </si>
  <si>
    <t>Información General</t>
  </si>
  <si>
    <t>RIESGO: 2</t>
  </si>
  <si>
    <t>RIESGO: 4</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</si>
  <si>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</si>
  <si>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</si>
  <si>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</si>
  <si>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</si>
  <si>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</si>
  <si>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VALOR ASEGURADO</t>
  </si>
  <si>
    <t>TOTAL ASEGURADO</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</si>
  <si>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</si>
  <si>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</si>
  <si>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 xml:space="preserve">15 DÍAS DE UBA </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</si>
  <si>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</si>
  <si>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</si>
  <si>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</si>
  <si>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</si>
  <si>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t>BÁSICO DE INCENDIO Y ANEXOS DAÑOS BÁSICO DE INCENDIO Y EXPLOSIÓN</t>
  </si>
  <si>
    <t>DEMAS EVENTOS</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</si>
  <si>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</si>
  <si>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</si>
  <si>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</si>
  <si>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</si>
  <si>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</si>
  <si>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</si>
  <si>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</si>
  <si>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</si>
  <si>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</si>
  <si>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</si>
  <si>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</si>
  <si>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</si>
  <si>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</si>
  <si>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</si>
  <si>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</si>
  <si>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</si>
  <si>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</si>
  <si>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</si>
  <si>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</si>
  <si>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</si>
  <si>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</si>
  <si>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</si>
  <si>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</si>
  <si>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</si>
  <si>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</si>
  <si>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</si>
  <si>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</si>
  <si>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</si>
  <si>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</si>
  <si>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</si>
  <si>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</si>
  <si>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RESPONSABILIDAD CIVIL EXTRACONTRACTUAL</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</si>
  <si>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</si>
  <si>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</si>
  <si>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</si>
  <si>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t>Cobertura de Todo Riesgo para elementos y piezas de valor, armas, esculturas, bienes culturales, y de contenido artístico, de propiedad o bajo su control. (ítems 9 y 10) hasta $200.000.000=</t>
  </si>
  <si>
    <t>LIMITE MAXIMO PARA  HAMCC - AMIT - SABOTAJE TERRORISMO</t>
  </si>
  <si>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r>
      <rPr>
        <b/>
        <sz val="11"/>
        <rFont val="Arial Narrow"/>
        <family val="2"/>
      </rPr>
      <t xml:space="preserve"> </t>
    </r>
    <r>
      <rPr>
        <sz val="11"/>
        <rFont val="Arial Narrow"/>
        <family val="2"/>
      </rPr>
      <t>Excluye tales como confiscación, apropiación, o requisición entre otros</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</si>
  <si>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5% del valor asegurado de la póliza, con cobro de prima adicional a prorrata y aviso dentro de los 120 días calendario siguientes a la fecha de haberlos recibido.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</si>
  <si>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por una (1) vez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</si>
  <si>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 xml:space="preserve">La Aseguradora  pagará la indemnización, una vez aceptada la liquidación por parte del Asegurado, en un lapso no superior a diez (10) días hábiles.  </t>
  </si>
  <si>
    <r>
      <rPr>
        <b/>
        <sz val="11"/>
        <rFont val="Arial Narrow"/>
        <family val="2"/>
      </rPr>
      <t>Modificaciones o variaciones al estado del riesgo (90)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</si>
  <si>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por una (1) vez  a su valor inicial, se operara automáticamente desde el momento de la ocurrencia del siniestro, independiente que se haya o no realizado el pago de la indemnización. No aplica para HUELGA, MOTIN, ASONADA, CONMOCIÓN CIVIL O PUPULAR</t>
    </r>
  </si>
  <si>
    <t>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(no se incluye el traslado)</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</si>
  <si>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Opera por 1 sola vez y excluye además de AMIT los eventos por sabotaje y terrorismo y HAMCCoP.</t>
    </r>
  </si>
  <si>
    <r>
      <t xml:space="preserve">Bienes de terceros, bajo cuidado, tenencia, control y custodia, declarados o no $100.000.000 evento/vigencia
</t>
    </r>
    <r>
      <rPr>
        <sz val="11"/>
        <rFont val="Arial Narrow"/>
        <family val="2"/>
      </rPr>
      <t>Cubre los perjuicios patrimoniales derivados de la responsabilidad civil extracontractual que le sea imputable al asegurado por daños producidos con los bienes de propiedad de terceros que se encuentren bajo su cuidado, tenencia o control del asegurado o de personas definidas dentro del concepto de asegurado, con ocasión del desarrollo de actividades amparadas por esta póliza</t>
    </r>
    <r>
      <rPr>
        <b/>
        <sz val="11"/>
        <rFont val="Arial Narrow"/>
        <family val="2"/>
      </rPr>
      <t xml:space="preserve">.
</t>
    </r>
    <r>
      <rPr>
        <sz val="11"/>
        <rFont val="Arial Narrow"/>
        <family val="2"/>
      </rPr>
      <t>No se extiende esta cobertura para los daños sufridos por los mencionados bienes, ni al hurto total o parcial de los mismos</t>
    </r>
  </si>
  <si>
    <r>
      <t xml:space="preserve">Restablecimiento automático del valor asegurado por pago de siniestro con cobro de prima adicional hasta por (1) una unica vez.
</t>
    </r>
    <r>
      <rPr>
        <sz val="11"/>
        <rFont val="Arial Narrow"/>
        <family val="2"/>
      </rPr>
      <t>En caso de que el asegurado quiera restablecer el valor del seguro al fijado inicialmente, deberá solicitarlo por escrito a la aseguradora, caso en el cual se hará el ajuste respectivo mediante el pago de la prima adicional que corresponde.</t>
    </r>
  </si>
  <si>
    <t>Daños morales hasta el 50% del límite asegurado</t>
  </si>
  <si>
    <t>Lucro cesante hasta el 50% del límite asegurado</t>
  </si>
  <si>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r>
      <rPr>
        <b/>
        <sz val="11"/>
        <rFont val="Arial Narrow"/>
        <family val="2"/>
      </rPr>
      <t>. Excluye tales como confiscación, apropiación, o requisición entre otros</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</si>
  <si>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</si>
  <si>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excluyendo HMACC-AMIT-Terrorismo, equipos electrónicos, hurto simple y hurto calificado, contratados por el asegurado, de las propiedades que forman los "establecimientos" de los proveedores, distribuidores o procesadores.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</si>
  <si>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</si>
  <si>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</si>
  <si>
    <t>10% DEL VALOR DE LA PERDIDA</t>
  </si>
  <si>
    <t>USD 20.000</t>
  </si>
  <si>
    <t>10% SOBRE EL VALOR INDEMNIZABLE</t>
  </si>
  <si>
    <t>15 DIAS DE UBA</t>
  </si>
  <si>
    <t>5% DEL VALOR DE LA PERDIDA</t>
  </si>
  <si>
    <t>2% DEL VALOR ASEGURABLE DEL ARTICULO AFECTADO</t>
  </si>
  <si>
    <t>Descripcion</t>
  </si>
  <si>
    <t>Tiempo de Cumplimiento</t>
  </si>
  <si>
    <t>Prioridad</t>
  </si>
  <si>
    <t>Zona</t>
  </si>
  <si>
    <t>Incendio/ Explosión! Interrupción de negocios revisar conexión a tierra de equipos de producción de ron y aguardiente</t>
  </si>
  <si>
    <t>Corto Plazo</t>
  </si>
  <si>
    <t>Tres meses</t>
  </si>
  <si>
    <t>Equipos de Producción de Ron y Aguardiente</t>
  </si>
  <si>
    <t>Instalaciones Eléctricas</t>
  </si>
  <si>
    <t>Cargadores de baterías de montacargas</t>
  </si>
  <si>
    <t>Diques de Contención</t>
  </si>
  <si>
    <t>Incendio todo riesgo/Interrupción de Negocios/Terminar la instalación de la red contra incendio</t>
  </si>
  <si>
    <t>largo Plazo</t>
  </si>
  <si>
    <t>Nueve Meses</t>
  </si>
  <si>
    <t>Red Contra Incendio</t>
  </si>
  <si>
    <t>Incendio todo riesgo/Interrupción de Negocios/Diseñar e instalar sistema de detección de incendio</t>
  </si>
  <si>
    <t>Mediano Plazo</t>
  </si>
  <si>
    <t>Seis Meses</t>
  </si>
  <si>
    <t>Todas las Instalaciones</t>
  </si>
  <si>
    <t>Tanques de alcohol para venta y sistema de recepción.</t>
  </si>
  <si>
    <t>Estantería Metálicas Zona de Almacenamiento</t>
  </si>
  <si>
    <t>Incendio / Explosión /Interrupción de negocios /Revisar y reparar instalaciones eléctricas</t>
  </si>
  <si>
    <t>Incedio/Interrupción de Negocios / Mejorar condiciones de cargadores de batería de montacargas</t>
  </si>
  <si>
    <t>Incendio / Explosión / Interrupcion de Negocios / Mejorar condiciones de tanques de venta de alcohol</t>
  </si>
  <si>
    <t>Derrame / Responsabilidad Civil /Revisar, mejorar condiciones y construir diques de contención</t>
  </si>
  <si>
    <t>Colapso de estructuras/Reponsabilidad Civil / Instalar protectores a estanterías</t>
  </si>
  <si>
    <t xml:space="preserve">áreas de almacenamiento de combustibles </t>
  </si>
  <si>
    <t>Un Mes</t>
  </si>
  <si>
    <t>Todas las áreas de almacenamiento de combustibles deben ser sometidas a procesos de señalización, en los que se implementen los diferentes avisos de prevención y demarcaciones de los tanques de combustibles acorde a API</t>
  </si>
  <si>
    <t>Dos meses</t>
  </si>
  <si>
    <t>1.	Medidas alternas para adquisición de equipos importados y/o nacionales,
2.	Identificación de repuestos críticos para los equipos y listado de proveedores en Colombia y en el extranjero
3.	Identificar los fabricantes que están en condiciones de suministrar los equipos requeridos por la Compañía, fabricantes alternos de equipos similares y que puedan ser considerados como un sustituto de primera mano, o empresas que estén en condiciones de alquilar o vender equipos. 
4.	Establecer alternativas escritas de operación con otras Organizaciones de la misma actividad, ya sea en Colombia o en el exterior, para ser ejecutadas en casos de emergencia.
5.	Tener un esquema de back up de información robusto, con copia externa ya sea en la nube o custodiada por empresa especializada.</t>
  </si>
  <si>
    <t>Clausulas de Garantias</t>
  </si>
  <si>
    <t>Plan de contingencia para la continuidad de negocios, el cual se requiere para minimizar en caso eventos las pérdidas por lucro cesante, por fallas en los equipos o daños a las instalaciones, que le impida realizar su actividad principal, por lo que se debe implementar el mencionado plan, debe estar por escrito y dispuesto para su ejecución por las personas idóneas dentro de la Organización. El plan de contingencia contemplará por escrito como mínimo los siguientes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</si>
</sst>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5" formatCode="_(* #,##0.00_);_(* \(#,##0.00\);_(* &quot;-&quot;??_);_(@_)"/>
    <numFmt numFmtId="166" formatCode="_ &quot;$&quot;\ * #,##0.00_ ;_ &quot;$&quot;\ * \-#,##0.00_ ;_ &quot;$&quot;\ * &quot;-&quot;??_ ;_ @_ "/>
    <numFmt numFmtId="167" formatCode="&quot;$&quot;\ #,##0;[Red]&quot;$&quot;\ \-#,##0"/>
    <numFmt numFmtId="168" formatCode="_ * #,##0.00_ ;_ * \-#,##0.00_ ;_ * &quot;-&quot;??_ ;_ @_ "/>
    <numFmt numFmtId="169" formatCode="_-&quot;$&quot;* #,##0_-;\-&quot;$&quot;* #,##0_-;_-&quot;$&quot;* &quot;-&quot;??_-;_-@_-"/>
    <numFmt numFmtId="170" formatCode="[$USD]\ #,##0"/>
    <numFmt numFmtId="171" formatCode="_(&quot;$&quot;\ * #,##0.00_);_(&quot;$&quot;\ * \(#,##0.00\);_(&quot;$&quot;\ * &quot;-&quot;??_);_(@_)"/>
    <numFmt numFmtId="172" formatCode="&quot;$&quot;\ #,##0"/>
  </numFmts>
  <fonts count="22"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sz val="10"/>
      <name val="Arial Narrow"/>
      <family val="2"/>
    </font>
    <font>
      <sz val="12"/>
      <name val="Arial Narrow"/>
      <family val="2"/>
    </font>
    <font>
      <sz val="11"/>
      <color indexed="10"/>
      <name val="Arial Narrow"/>
      <family val="2"/>
    </font>
    <font>
      <b/>
      <u/>
      <sz val="11"/>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
      <sz val="11"/>
      <name val="Calibri"/>
      <family val="2"/>
    </font>
    <font>
      <sz val="12"/>
      <color rgb="FF000000"/>
      <name val="Arial Narrow"/>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5" fontId="3" fillId="0" borderId="0" applyFont="0" applyFill="0" applyBorder="0" applyAlignment="0" applyProtection="0"/>
    <xf numFmtId="168" fontId="3" fillId="0" borderId="0" applyFont="0" applyFill="0" applyBorder="0" applyAlignment="0" applyProtection="0"/>
    <xf numFmtId="165" fontId="3" fillId="0" borderId="0" applyNumberFormat="0" applyFill="0" applyBorder="0" applyAlignment="0" applyProtection="0"/>
    <xf numFmtId="166" fontId="3" fillId="0" borderId="0" applyFont="0" applyFill="0" applyBorder="0" applyAlignment="0" applyProtection="0"/>
    <xf numFmtId="0" fontId="16"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1" fontId="1" fillId="0" borderId="0" applyFont="0" applyFill="0" applyBorder="0" applyAlignment="0" applyProtection="0"/>
  </cellStyleXfs>
  <cellXfs count="348">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1" fillId="2" borderId="0" xfId="0" applyFont="1" applyFill="1"/>
    <xf numFmtId="0" fontId="9" fillId="0" borderId="0" xfId="0" applyFont="1"/>
    <xf numFmtId="0" fontId="9" fillId="0" borderId="0" xfId="0" applyFont="1" applyFill="1"/>
    <xf numFmtId="166" fontId="9" fillId="0" borderId="0" xfId="7" applyFont="1"/>
    <xf numFmtId="4" fontId="4" fillId="0" borderId="5" xfId="4" applyNumberFormat="1" applyFont="1" applyFill="1" applyBorder="1" applyAlignment="1">
      <alignment vertical="center" wrapText="1"/>
    </xf>
    <xf numFmtId="0" fontId="11" fillId="0" borderId="0" xfId="13"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0" xfId="14" applyFont="1" applyFill="1" applyBorder="1" applyAlignment="1">
      <alignment horizontal="justify" vertical="top" wrapText="1"/>
    </xf>
    <xf numFmtId="0" fontId="9" fillId="0" borderId="0" xfId="8" applyFont="1" applyAlignment="1">
      <alignment horizontal="justify" vertical="center" wrapText="1"/>
    </xf>
    <xf numFmtId="5" fontId="9" fillId="3" borderId="24" xfId="7" applyNumberFormat="1" applyFont="1" applyFill="1" applyBorder="1" applyAlignment="1">
      <alignment horizontal="right" vertical="center" wrapText="1"/>
    </xf>
    <xf numFmtId="5" fontId="10" fillId="3" borderId="24" xfId="7"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170" fontId="9" fillId="0" borderId="24"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170" fontId="9" fillId="0" borderId="30" xfId="0" applyNumberFormat="1" applyFont="1" applyFill="1" applyBorder="1" applyAlignment="1">
      <alignment horizontal="center" vertical="center" wrapText="1"/>
    </xf>
    <xf numFmtId="172" fontId="18" fillId="0" borderId="24" xfId="7" applyNumberFormat="1" applyFont="1" applyFill="1" applyBorder="1" applyAlignment="1">
      <alignment horizontal="center" vertical="center"/>
    </xf>
    <xf numFmtId="167" fontId="9" fillId="0" borderId="24" xfId="6"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4" fontId="4" fillId="0" borderId="0" xfId="4" applyNumberFormat="1" applyFont="1" applyFill="1" applyBorder="1" applyAlignment="1">
      <alignment vertical="center" wrapText="1"/>
    </xf>
    <xf numFmtId="164" fontId="10" fillId="3" borderId="24" xfId="0" applyNumberFormat="1" applyFont="1" applyFill="1" applyBorder="1" applyAlignment="1">
      <alignment vertical="center" wrapText="1"/>
    </xf>
    <xf numFmtId="0" fontId="9" fillId="0" borderId="22" xfId="0" applyFont="1" applyBorder="1"/>
    <xf numFmtId="0" fontId="9" fillId="0" borderId="0" xfId="0" applyFont="1" applyBorder="1"/>
    <xf numFmtId="0" fontId="9" fillId="0" borderId="23" xfId="0" applyFont="1" applyBorder="1"/>
    <xf numFmtId="0" fontId="12" fillId="0" borderId="0" xfId="9" applyFont="1" applyAlignment="1">
      <alignment vertical="center"/>
    </xf>
    <xf numFmtId="169" fontId="9" fillId="0" borderId="9" xfId="0" applyNumberFormat="1"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11" fillId="2" borderId="0" xfId="11" applyFont="1" applyFill="1" applyAlignment="1">
      <alignment vertical="center"/>
    </xf>
    <xf numFmtId="0" fontId="11" fillId="0" borderId="0" xfId="11" applyFont="1" applyAlignment="1">
      <alignment vertical="center"/>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9" fontId="9" fillId="2" borderId="1" xfId="15" applyNumberFormat="1" applyFont="1" applyFill="1" applyBorder="1" applyAlignment="1">
      <alignment horizontal="center" vertical="center" wrapText="1"/>
    </xf>
    <xf numFmtId="9" fontId="9" fillId="2" borderId="24" xfId="15"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9" fontId="9" fillId="2" borderId="1" xfId="15" applyFont="1" applyFill="1" applyBorder="1" applyAlignment="1">
      <alignment horizontal="center" vertical="center" wrapText="1"/>
    </xf>
    <xf numFmtId="0" fontId="11" fillId="2" borderId="0" xfId="0" applyFont="1" applyFill="1" applyAlignment="1">
      <alignment vertical="center"/>
    </xf>
    <xf numFmtId="0" fontId="11" fillId="0" borderId="0" xfId="13" applyFont="1" applyAlignment="1">
      <alignment vertical="center"/>
    </xf>
    <xf numFmtId="0" fontId="9" fillId="0" borderId="1" xfId="0"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20" fillId="0" borderId="0" xfId="0" applyFont="1" applyAlignment="1">
      <alignment vertical="center"/>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2" borderId="3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1" fillId="0" borderId="12" xfId="8" applyFont="1" applyFill="1" applyBorder="1" applyAlignment="1">
      <alignment horizontal="left" vertical="center"/>
    </xf>
    <xf numFmtId="0" fontId="11" fillId="0" borderId="1" xfId="8"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5" borderId="24" xfId="0" applyFont="1" applyFill="1" applyBorder="1" applyAlignment="1">
      <alignment horizontal="justify" vertical="center" wrapText="1"/>
    </xf>
    <xf numFmtId="172" fontId="9" fillId="0" borderId="1" xfId="8" applyNumberFormat="1" applyFont="1" applyFill="1" applyBorder="1" applyAlignment="1">
      <alignment horizontal="center" vertical="center" wrapText="1"/>
    </xf>
    <xf numFmtId="172" fontId="9" fillId="0" borderId="24" xfId="8" applyNumberFormat="1" applyFont="1" applyFill="1" applyBorder="1" applyAlignment="1">
      <alignment horizontal="center" vertical="center" wrapText="1"/>
    </xf>
    <xf numFmtId="0" fontId="11" fillId="0" borderId="12"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10" fillId="0" borderId="12"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18" fillId="0" borderId="12" xfId="8" applyFont="1" applyBorder="1" applyAlignment="1">
      <alignment horizontal="left" vertical="center"/>
    </xf>
    <xf numFmtId="0" fontId="18" fillId="0" borderId="1" xfId="8" applyFont="1" applyBorder="1" applyAlignment="1">
      <alignment horizontal="left" vertical="center"/>
    </xf>
    <xf numFmtId="0" fontId="10" fillId="0"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12"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24" xfId="9"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0" fillId="0" borderId="12" xfId="8" applyFont="1" applyFill="1" applyBorder="1" applyAlignment="1">
      <alignment horizontal="left" vertical="center"/>
    </xf>
    <xf numFmtId="0" fontId="10" fillId="0" borderId="1" xfId="8" applyFont="1" applyFill="1" applyBorder="1" applyAlignment="1">
      <alignment horizontal="left" vertical="center"/>
    </xf>
    <xf numFmtId="0" fontId="19" fillId="0" borderId="22" xfId="8" applyFont="1" applyBorder="1" applyAlignment="1">
      <alignment horizontal="center" vertical="center"/>
    </xf>
    <xf numFmtId="0" fontId="19" fillId="0" borderId="0" xfId="8" applyFont="1" applyBorder="1" applyAlignment="1">
      <alignment horizontal="center" vertical="center"/>
    </xf>
    <xf numFmtId="0" fontId="19" fillId="0" borderId="23" xfId="8" applyFont="1" applyBorder="1" applyAlignment="1">
      <alignment horizontal="center" vertical="center"/>
    </xf>
    <xf numFmtId="0" fontId="10" fillId="5" borderId="25" xfId="8" applyFont="1" applyFill="1" applyBorder="1" applyAlignment="1">
      <alignment horizontal="center" vertical="center"/>
    </xf>
    <xf numFmtId="0" fontId="10" fillId="5" borderId="10" xfId="8" applyFont="1" applyFill="1" applyBorder="1" applyAlignment="1">
      <alignment horizontal="center" vertical="center"/>
    </xf>
    <xf numFmtId="0" fontId="10" fillId="5" borderId="26" xfId="8" applyFont="1" applyFill="1" applyBorder="1" applyAlignment="1">
      <alignment horizontal="center" vertical="center"/>
    </xf>
    <xf numFmtId="0" fontId="10" fillId="5" borderId="1"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9" fillId="0" borderId="3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10" fillId="6" borderId="12"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9" fillId="6" borderId="24" xfId="0" applyFont="1" applyFill="1" applyBorder="1" applyAlignment="1">
      <alignment horizontal="justify"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2" xfId="8" applyFont="1" applyBorder="1" applyAlignment="1">
      <alignment horizontal="left" vertical="center"/>
    </xf>
    <xf numFmtId="0" fontId="11" fillId="0" borderId="1" xfId="8" applyFont="1" applyBorder="1" applyAlignment="1">
      <alignment horizontal="left" vertical="center"/>
    </xf>
    <xf numFmtId="0" fontId="10" fillId="5" borderId="12" xfId="8" applyFont="1" applyFill="1" applyBorder="1" applyAlignment="1">
      <alignment horizontal="center" vertical="center"/>
    </xf>
    <xf numFmtId="0" fontId="10" fillId="5" borderId="1" xfId="8" applyFont="1" applyFill="1" applyBorder="1" applyAlignment="1">
      <alignment horizontal="center" vertical="center"/>
    </xf>
    <xf numFmtId="0" fontId="10" fillId="5" borderId="24" xfId="8" applyFont="1" applyFill="1" applyBorder="1" applyAlignment="1">
      <alignment horizontal="center" vertical="center"/>
    </xf>
    <xf numFmtId="0" fontId="19" fillId="0" borderId="12" xfId="8" applyFont="1" applyBorder="1" applyAlignment="1">
      <alignment horizontal="center" vertical="center"/>
    </xf>
    <xf numFmtId="0" fontId="19" fillId="0" borderId="1" xfId="8" applyFont="1" applyBorder="1" applyAlignment="1">
      <alignment horizontal="center" vertical="center"/>
    </xf>
    <xf numFmtId="0" fontId="19" fillId="0" borderId="24" xfId="8" applyFont="1" applyBorder="1" applyAlignment="1">
      <alignment horizontal="center" vertical="center"/>
    </xf>
    <xf numFmtId="0" fontId="10" fillId="6" borderId="34" xfId="0" applyFont="1" applyFill="1" applyBorder="1" applyAlignment="1">
      <alignment horizontal="justify" vertical="center" wrapText="1"/>
    </xf>
    <xf numFmtId="0" fontId="10" fillId="6" borderId="2" xfId="0" applyFont="1" applyFill="1" applyBorder="1" applyAlignment="1">
      <alignment horizontal="justify" vertical="center" wrapText="1"/>
    </xf>
    <xf numFmtId="0" fontId="10" fillId="6" borderId="35"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0" fillId="0" borderId="34" xfId="0" applyNumberFormat="1"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35" xfId="0" applyNumberFormat="1" applyFont="1" applyFill="1" applyBorder="1" applyAlignment="1">
      <alignment horizontal="justify" vertical="center" wrapText="1"/>
    </xf>
    <xf numFmtId="0" fontId="9" fillId="0" borderId="34" xfId="0" applyNumberFormat="1" applyFont="1" applyFill="1" applyBorder="1" applyAlignment="1">
      <alignment horizontal="justify" vertical="center" wrapText="1"/>
    </xf>
    <xf numFmtId="0" fontId="9" fillId="0" borderId="2" xfId="0" applyNumberFormat="1" applyFont="1" applyFill="1" applyBorder="1" applyAlignment="1">
      <alignment horizontal="justify" vertical="center" wrapText="1"/>
    </xf>
    <xf numFmtId="0" fontId="9" fillId="0" borderId="35" xfId="0" applyNumberFormat="1" applyFont="1" applyFill="1" applyBorder="1" applyAlignment="1">
      <alignment horizontal="justify" vertical="center" wrapText="1"/>
    </xf>
    <xf numFmtId="0" fontId="10" fillId="0" borderId="35" xfId="0" applyFont="1" applyFill="1" applyBorder="1" applyAlignment="1">
      <alignment horizontal="left" vertical="center" wrapText="1"/>
    </xf>
    <xf numFmtId="0" fontId="10" fillId="2" borderId="3" xfId="0" applyFont="1" applyFill="1" applyBorder="1" applyAlignment="1">
      <alignment horizontal="justify" vertical="center" wrapText="1"/>
    </xf>
    <xf numFmtId="0" fontId="9" fillId="0" borderId="18"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6" xfId="8"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0" borderId="6" xfId="8" applyFont="1" applyFill="1" applyBorder="1" applyAlignment="1">
      <alignment horizontal="justify" vertical="center" wrapText="1"/>
    </xf>
    <xf numFmtId="0" fontId="10" fillId="0" borderId="41" xfId="8" applyFont="1" applyFill="1" applyBorder="1" applyAlignment="1">
      <alignment horizontal="justify" vertical="center" wrapText="1"/>
    </xf>
    <xf numFmtId="0" fontId="10" fillId="0" borderId="12"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24" xfId="8" applyFont="1" applyFill="1" applyBorder="1" applyAlignment="1">
      <alignment horizontal="justify" vertical="center" wrapText="1"/>
    </xf>
    <xf numFmtId="0" fontId="10" fillId="0" borderId="12"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24" xfId="12" applyFont="1" applyFill="1" applyBorder="1" applyAlignment="1">
      <alignment horizontal="justify" vertical="center" wrapText="1"/>
    </xf>
    <xf numFmtId="0" fontId="9" fillId="0" borderId="1" xfId="8" applyFont="1" applyFill="1" applyBorder="1" applyAlignment="1">
      <alignment horizontal="justify" vertical="center" wrapText="1"/>
    </xf>
    <xf numFmtId="0" fontId="9" fillId="0" borderId="24" xfId="8" applyFont="1" applyFill="1" applyBorder="1" applyAlignment="1">
      <alignment horizontal="justify" vertical="center" wrapText="1"/>
    </xf>
    <xf numFmtId="0" fontId="10" fillId="5" borderId="34"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9" fillId="0" borderId="6" xfId="8" applyFont="1" applyFill="1" applyBorder="1" applyAlignment="1">
      <alignment horizontal="justify" vertical="center" wrapText="1"/>
    </xf>
    <xf numFmtId="0" fontId="9" fillId="0" borderId="41" xfId="8" applyFont="1" applyFill="1" applyBorder="1" applyAlignment="1">
      <alignment horizontal="justify" vertical="center" wrapText="1"/>
    </xf>
    <xf numFmtId="0" fontId="9" fillId="0" borderId="12" xfId="8" applyFont="1" applyFill="1" applyBorder="1" applyAlignment="1">
      <alignment horizontal="justify" vertical="center" wrapText="1"/>
    </xf>
    <xf numFmtId="0" fontId="9" fillId="0" borderId="12" xfId="12" applyFont="1" applyFill="1" applyBorder="1" applyAlignment="1">
      <alignment horizontal="justify" vertical="center" wrapText="1"/>
    </xf>
    <xf numFmtId="0" fontId="9" fillId="6" borderId="18" xfId="8" applyFont="1" applyFill="1" applyBorder="1" applyAlignment="1">
      <alignment horizontal="justify" vertical="center" wrapText="1"/>
    </xf>
    <xf numFmtId="0" fontId="9" fillId="6" borderId="8" xfId="8" applyFont="1" applyFill="1" applyBorder="1" applyAlignment="1">
      <alignment horizontal="justify" vertical="center" wrapText="1"/>
    </xf>
    <xf numFmtId="0" fontId="9" fillId="6" borderId="16" xfId="8" applyFont="1" applyFill="1" applyBorder="1" applyAlignment="1">
      <alignment horizontal="justify" vertical="center" wrapText="1"/>
    </xf>
    <xf numFmtId="0" fontId="9" fillId="0" borderId="15"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13" xfId="8"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12" applyFont="1" applyFill="1" applyBorder="1" applyAlignment="1">
      <alignment horizontal="justify" vertical="center" wrapText="1"/>
    </xf>
    <xf numFmtId="0" fontId="9" fillId="0" borderId="8" xfId="12"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6" borderId="12" xfId="8" applyFont="1" applyFill="1" applyBorder="1" applyAlignment="1">
      <alignment horizontal="justify" vertical="center" wrapText="1"/>
    </xf>
    <xf numFmtId="0" fontId="9" fillId="6" borderId="1" xfId="8" applyFont="1" applyFill="1" applyBorder="1" applyAlignment="1">
      <alignment horizontal="justify" vertical="center" wrapText="1"/>
    </xf>
    <xf numFmtId="0" fontId="9" fillId="6" borderId="24" xfId="8" applyFont="1" applyFill="1" applyBorder="1" applyAlignment="1">
      <alignment horizontal="justify" vertical="center" wrapText="1"/>
    </xf>
    <xf numFmtId="0" fontId="10" fillId="0" borderId="40" xfId="12" applyFont="1" applyFill="1" applyBorder="1" applyAlignment="1">
      <alignment horizontal="justify" vertical="center" wrapText="1"/>
    </xf>
    <xf numFmtId="0" fontId="10" fillId="0" borderId="6" xfId="12" applyFont="1" applyFill="1" applyBorder="1" applyAlignment="1">
      <alignment horizontal="justify" vertical="center" wrapText="1"/>
    </xf>
    <xf numFmtId="0" fontId="10" fillId="0" borderId="41" xfId="12" applyFont="1" applyFill="1" applyBorder="1" applyAlignment="1">
      <alignment horizontal="justify" vertical="center" wrapText="1"/>
    </xf>
    <xf numFmtId="0" fontId="10" fillId="0" borderId="40" xfId="8" applyNumberFormat="1" applyFont="1" applyFill="1" applyBorder="1" applyAlignment="1">
      <alignment horizontal="justify" vertical="center" wrapText="1"/>
    </xf>
    <xf numFmtId="0" fontId="10" fillId="0" borderId="6" xfId="8" applyNumberFormat="1" applyFont="1" applyFill="1" applyBorder="1" applyAlignment="1">
      <alignment horizontal="justify" vertical="center" wrapText="1"/>
    </xf>
    <xf numFmtId="0" fontId="10" fillId="0" borderId="41" xfId="8" applyNumberFormat="1"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12"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24" xfId="8" applyNumberFormat="1" applyFont="1" applyFill="1" applyBorder="1" applyAlignment="1">
      <alignment horizontal="justify" vertical="center" wrapText="1"/>
    </xf>
    <xf numFmtId="0" fontId="9" fillId="0" borderId="12"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24" xfId="12" applyFont="1" applyFill="1" applyBorder="1" applyAlignment="1">
      <alignment horizontal="justify" vertical="top" wrapText="1"/>
    </xf>
    <xf numFmtId="0" fontId="9" fillId="0" borderId="3" xfId="0" applyFont="1" applyFill="1" applyBorder="1" applyAlignment="1">
      <alignment horizontal="justify" vertical="center" wrapText="1"/>
    </xf>
    <xf numFmtId="0" fontId="10" fillId="5" borderId="27" xfId="8" applyFont="1" applyFill="1" applyBorder="1" applyAlignment="1">
      <alignment horizontal="left" vertical="center" wrapText="1"/>
    </xf>
    <xf numFmtId="0" fontId="10" fillId="5" borderId="9" xfId="8" applyFont="1" applyFill="1" applyBorder="1" applyAlignment="1">
      <alignment horizontal="left" vertical="center" wrapText="1"/>
    </xf>
    <xf numFmtId="0" fontId="10" fillId="5" borderId="28" xfId="8" applyFont="1" applyFill="1" applyBorder="1" applyAlignment="1">
      <alignment horizontal="left" vertical="center" wrapText="1"/>
    </xf>
    <xf numFmtId="0" fontId="10" fillId="5" borderId="34" xfId="8" applyFont="1" applyFill="1" applyBorder="1" applyAlignment="1">
      <alignment horizontal="left" vertical="center" wrapText="1"/>
    </xf>
    <xf numFmtId="0" fontId="10" fillId="5" borderId="2" xfId="8" applyFont="1" applyFill="1" applyBorder="1" applyAlignment="1">
      <alignment horizontal="left" vertical="center" wrapText="1"/>
    </xf>
    <xf numFmtId="0" fontId="10" fillId="5" borderId="35" xfId="8" applyFont="1" applyFill="1" applyBorder="1" applyAlignment="1">
      <alignment horizontal="left" vertical="center" wrapText="1"/>
    </xf>
    <xf numFmtId="0" fontId="10" fillId="6" borderId="34" xfId="8" applyFont="1" applyFill="1" applyBorder="1" applyAlignment="1">
      <alignment horizontal="left" vertical="center" wrapText="1"/>
    </xf>
    <xf numFmtId="0" fontId="10" fillId="6" borderId="2" xfId="8" applyFont="1" applyFill="1" applyBorder="1" applyAlignment="1">
      <alignment horizontal="left" vertical="center" wrapText="1"/>
    </xf>
    <xf numFmtId="0" fontId="10" fillId="6" borderId="35" xfId="8" applyFont="1" applyFill="1" applyBorder="1" applyAlignment="1">
      <alignment horizontal="left" vertical="center" wrapText="1"/>
    </xf>
    <xf numFmtId="0" fontId="10" fillId="0" borderId="34" xfId="8" applyFont="1" applyFill="1" applyBorder="1" applyAlignment="1">
      <alignment horizontal="left" vertical="center" wrapText="1"/>
    </xf>
    <xf numFmtId="0" fontId="10" fillId="0" borderId="2" xfId="8" applyFont="1" applyFill="1" applyBorder="1" applyAlignment="1">
      <alignment horizontal="left" vertical="center" wrapText="1"/>
    </xf>
    <xf numFmtId="0" fontId="10" fillId="0" borderId="35" xfId="8" applyFont="1" applyFill="1" applyBorder="1" applyAlignment="1">
      <alignment horizontal="left" vertical="center" wrapText="1"/>
    </xf>
    <xf numFmtId="0" fontId="10" fillId="5" borderId="1"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1" fillId="0" borderId="1" xfId="0" applyFont="1" applyBorder="1" applyAlignment="1">
      <alignment horizontal="justify" vertical="center"/>
    </xf>
    <xf numFmtId="0" fontId="11" fillId="0" borderId="24" xfId="0" applyFont="1" applyBorder="1" applyAlignment="1">
      <alignment horizontal="justify" vertical="center"/>
    </xf>
    <xf numFmtId="0" fontId="11" fillId="0" borderId="8" xfId="12" applyFont="1" applyBorder="1" applyAlignment="1">
      <alignment horizontal="justify" vertical="center"/>
    </xf>
    <xf numFmtId="0" fontId="11" fillId="0" borderId="16" xfId="12" applyFont="1" applyBorder="1" applyAlignment="1">
      <alignment horizontal="justify" vertical="center"/>
    </xf>
    <xf numFmtId="0" fontId="9" fillId="0" borderId="29" xfId="13" applyFont="1" applyBorder="1" applyAlignment="1">
      <alignment horizontal="left"/>
    </xf>
    <xf numFmtId="0" fontId="9" fillId="0" borderId="37" xfId="13" applyFont="1" applyBorder="1" applyAlignment="1">
      <alignment horizontal="left"/>
    </xf>
    <xf numFmtId="0" fontId="9" fillId="0" borderId="30" xfId="13" applyFont="1" applyBorder="1" applyAlignment="1">
      <alignment horizontal="left"/>
    </xf>
    <xf numFmtId="0" fontId="10" fillId="5" borderId="12" xfId="10" applyFont="1" applyFill="1" applyBorder="1" applyAlignment="1">
      <alignment horizontal="justify" vertical="top" wrapText="1"/>
    </xf>
    <xf numFmtId="0" fontId="10" fillId="5" borderId="1" xfId="10" applyFont="1" applyFill="1" applyBorder="1" applyAlignment="1">
      <alignment horizontal="justify" vertical="top" wrapText="1"/>
    </xf>
    <xf numFmtId="0" fontId="10" fillId="5" borderId="24" xfId="10" applyFont="1" applyFill="1" applyBorder="1" applyAlignment="1">
      <alignment horizontal="justify" vertical="top" wrapText="1"/>
    </xf>
    <xf numFmtId="0" fontId="10" fillId="5" borderId="34" xfId="10" applyFont="1" applyFill="1" applyBorder="1" applyAlignment="1">
      <alignment horizontal="justify" vertical="center" wrapText="1"/>
    </xf>
    <xf numFmtId="0" fontId="10" fillId="5" borderId="2" xfId="10" applyFont="1" applyFill="1" applyBorder="1" applyAlignment="1">
      <alignment horizontal="justify" vertical="center" wrapText="1"/>
    </xf>
    <xf numFmtId="0" fontId="10" fillId="5" borderId="35" xfId="10" applyFont="1" applyFill="1" applyBorder="1" applyAlignment="1">
      <alignment horizontal="justify" vertical="center" wrapText="1"/>
    </xf>
    <xf numFmtId="0" fontId="9" fillId="0" borderId="12" xfId="13" applyFont="1" applyBorder="1" applyAlignment="1">
      <alignment horizontal="left"/>
    </xf>
    <xf numFmtId="0" fontId="9" fillId="0" borderId="1" xfId="13" applyFont="1" applyBorder="1" applyAlignment="1">
      <alignment horizontal="left"/>
    </xf>
    <xf numFmtId="0" fontId="9" fillId="0" borderId="24" xfId="13" applyFont="1" applyBorder="1" applyAlignment="1">
      <alignment horizontal="left"/>
    </xf>
    <xf numFmtId="0" fontId="10" fillId="0" borderId="24" xfId="0" applyFont="1" applyFill="1" applyBorder="1" applyAlignment="1">
      <alignment horizontal="justify" vertical="center" wrapText="1"/>
    </xf>
    <xf numFmtId="0" fontId="10" fillId="6" borderId="40" xfId="8" applyFont="1" applyFill="1" applyBorder="1" applyAlignment="1">
      <alignment horizontal="justify" vertical="center" wrapText="1"/>
    </xf>
    <xf numFmtId="0" fontId="10" fillId="6" borderId="6" xfId="8" applyFont="1" applyFill="1" applyBorder="1" applyAlignment="1">
      <alignment horizontal="justify" vertical="center" wrapText="1"/>
    </xf>
    <xf numFmtId="0" fontId="10" fillId="6" borderId="41" xfId="8" applyFont="1" applyFill="1" applyBorder="1" applyAlignment="1">
      <alignment horizontal="justify" vertical="center" wrapText="1"/>
    </xf>
    <xf numFmtId="0" fontId="9" fillId="0"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34" xfId="0" applyFont="1" applyFill="1" applyBorder="1" applyAlignment="1">
      <alignment horizontal="left" wrapText="1"/>
    </xf>
    <xf numFmtId="0" fontId="9" fillId="0" borderId="2" xfId="0" applyFont="1" applyFill="1" applyBorder="1" applyAlignment="1">
      <alignment horizontal="left" wrapText="1"/>
    </xf>
    <xf numFmtId="0" fontId="9" fillId="0" borderId="35" xfId="0" applyFont="1" applyFill="1" applyBorder="1" applyAlignment="1">
      <alignment horizontal="left" wrapText="1"/>
    </xf>
    <xf numFmtId="0" fontId="10" fillId="0" borderId="34" xfId="0" applyFont="1" applyBorder="1" applyAlignment="1">
      <alignment horizontal="justify" vertical="top" wrapText="1"/>
    </xf>
    <xf numFmtId="0" fontId="10" fillId="0" borderId="2" xfId="0" applyFont="1" applyBorder="1" applyAlignment="1">
      <alignment horizontal="justify" vertical="top" wrapText="1"/>
    </xf>
    <xf numFmtId="0" fontId="10" fillId="0" borderId="35" xfId="0" applyFont="1" applyBorder="1" applyAlignment="1">
      <alignment horizontal="justify" vertical="top" wrapText="1"/>
    </xf>
    <xf numFmtId="0" fontId="10" fillId="0" borderId="12" xfId="0" applyFont="1" applyBorder="1" applyAlignment="1">
      <alignment horizontal="justify" vertical="top" wrapText="1"/>
    </xf>
    <xf numFmtId="0" fontId="10" fillId="0" borderId="1" xfId="0" applyFont="1" applyBorder="1" applyAlignment="1">
      <alignment horizontal="justify" vertical="top" wrapText="1"/>
    </xf>
    <xf numFmtId="0" fontId="10" fillId="0" borderId="24" xfId="0" applyFont="1" applyBorder="1" applyAlignment="1">
      <alignment horizontal="justify" vertical="top" wrapText="1"/>
    </xf>
    <xf numFmtId="0" fontId="10" fillId="6" borderId="34"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0" borderId="3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35" xfId="0" applyFont="1" applyFill="1" applyBorder="1" applyAlignment="1">
      <alignment horizontal="justify" vertical="top"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0" borderId="12"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24" xfId="0" applyFont="1" applyFill="1" applyBorder="1" applyAlignment="1">
      <alignment horizontal="justify" vertical="top" wrapText="1"/>
    </xf>
    <xf numFmtId="0" fontId="10" fillId="6" borderId="12" xfId="0" applyFont="1" applyFill="1" applyBorder="1" applyAlignment="1">
      <alignment horizontal="justify" vertical="top" wrapText="1"/>
    </xf>
    <xf numFmtId="0" fontId="10" fillId="6" borderId="1" xfId="0" applyFont="1" applyFill="1" applyBorder="1" applyAlignment="1">
      <alignment horizontal="justify" vertical="top" wrapText="1"/>
    </xf>
    <xf numFmtId="0" fontId="10" fillId="6" borderId="24" xfId="0" applyFont="1" applyFill="1" applyBorder="1" applyAlignment="1">
      <alignment horizontal="justify" vertical="top" wrapText="1"/>
    </xf>
    <xf numFmtId="0" fontId="10" fillId="0" borderId="1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0" fontId="9" fillId="0" borderId="36" xfId="0" applyFont="1" applyBorder="1" applyAlignment="1">
      <alignment horizontal="left"/>
    </xf>
    <xf numFmtId="0" fontId="9" fillId="0" borderId="19" xfId="0" applyFont="1" applyBorder="1" applyAlignment="1">
      <alignment horizontal="left"/>
    </xf>
    <xf numFmtId="0" fontId="9" fillId="0" borderId="38" xfId="0" applyFont="1" applyBorder="1" applyAlignment="1">
      <alignment horizontal="left"/>
    </xf>
    <xf numFmtId="0" fontId="9" fillId="0" borderId="34" xfId="12" applyFont="1" applyFill="1" applyBorder="1" applyAlignment="1">
      <alignment horizontal="left" vertical="center" wrapText="1"/>
    </xf>
    <xf numFmtId="0" fontId="9" fillId="0" borderId="2" xfId="12" applyFont="1" applyFill="1" applyBorder="1" applyAlignment="1">
      <alignment horizontal="left" vertical="center" wrapText="1"/>
    </xf>
    <xf numFmtId="0" fontId="9" fillId="0" borderId="35" xfId="12" applyFont="1" applyFill="1" applyBorder="1" applyAlignment="1">
      <alignment horizontal="left" vertical="center" wrapText="1"/>
    </xf>
    <xf numFmtId="0" fontId="9" fillId="0" borderId="3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5" xfId="2" applyFont="1" applyFill="1" applyBorder="1" applyAlignment="1">
      <alignment horizontal="left" vertical="top" wrapText="1"/>
    </xf>
    <xf numFmtId="0" fontId="10" fillId="6" borderId="1" xfId="0" applyFont="1" applyFill="1" applyBorder="1" applyAlignment="1">
      <alignment horizontal="justify" vertical="center" wrapText="1"/>
    </xf>
    <xf numFmtId="0" fontId="10" fillId="6" borderId="24" xfId="0" applyFont="1" applyFill="1" applyBorder="1" applyAlignment="1">
      <alignment horizontal="justify" vertical="center" wrapText="1"/>
    </xf>
    <xf numFmtId="0" fontId="10" fillId="6" borderId="12" xfId="0" applyFont="1" applyFill="1" applyBorder="1" applyAlignment="1">
      <alignment wrapText="1"/>
    </xf>
    <xf numFmtId="0" fontId="10" fillId="6" borderId="1" xfId="0" applyFont="1" applyFill="1" applyBorder="1" applyAlignment="1">
      <alignment wrapText="1"/>
    </xf>
    <xf numFmtId="0" fontId="10" fillId="6" borderId="24" xfId="0" applyFont="1" applyFill="1" applyBorder="1" applyAlignment="1">
      <alignment wrapText="1"/>
    </xf>
    <xf numFmtId="0" fontId="9" fillId="0" borderId="12"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24" xfId="0" applyFont="1" applyFill="1" applyBorder="1" applyAlignment="1">
      <alignment horizontal="justify" vertical="top" wrapText="1"/>
    </xf>
    <xf numFmtId="0" fontId="10" fillId="0" borderId="12" xfId="0" applyFont="1" applyFill="1" applyBorder="1" applyAlignment="1">
      <alignment horizontal="justify" wrapText="1"/>
    </xf>
    <xf numFmtId="0" fontId="10" fillId="0" borderId="1" xfId="0" applyFont="1" applyFill="1" applyBorder="1" applyAlignment="1">
      <alignment horizontal="justify" wrapText="1"/>
    </xf>
    <xf numFmtId="0" fontId="10" fillId="0" borderId="24" xfId="0" applyFont="1" applyFill="1" applyBorder="1" applyAlignment="1">
      <alignment horizontal="justify" wrapText="1"/>
    </xf>
    <xf numFmtId="0" fontId="9" fillId="0" borderId="12" xfId="0" applyFont="1" applyBorder="1" applyAlignment="1">
      <alignment horizontal="justify" wrapText="1"/>
    </xf>
    <xf numFmtId="0" fontId="9" fillId="0" borderId="1" xfId="0" applyFont="1" applyBorder="1" applyAlignment="1">
      <alignment horizontal="justify" wrapText="1"/>
    </xf>
    <xf numFmtId="0" fontId="9" fillId="0" borderId="24" xfId="0" applyFont="1" applyBorder="1" applyAlignment="1">
      <alignment horizontal="justify" wrapText="1"/>
    </xf>
    <xf numFmtId="0" fontId="10" fillId="0" borderId="12" xfId="0" applyFont="1" applyBorder="1" applyAlignment="1">
      <alignment wrapText="1"/>
    </xf>
    <xf numFmtId="0" fontId="10" fillId="0" borderId="1" xfId="0" applyFont="1" applyBorder="1" applyAlignment="1">
      <alignment wrapText="1"/>
    </xf>
    <xf numFmtId="0" fontId="10" fillId="0" borderId="24" xfId="0" applyFont="1" applyBorder="1" applyAlignment="1">
      <alignment wrapText="1"/>
    </xf>
    <xf numFmtId="0" fontId="10" fillId="0" borderId="3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12" xfId="0" applyFont="1" applyFill="1" applyBorder="1" applyAlignment="1">
      <alignment wrapText="1"/>
    </xf>
    <xf numFmtId="0" fontId="10" fillId="0" borderId="1" xfId="0" applyFont="1" applyFill="1" applyBorder="1" applyAlignment="1">
      <alignment wrapText="1"/>
    </xf>
    <xf numFmtId="0" fontId="10" fillId="0" borderId="24" xfId="0" applyFont="1" applyFill="1" applyBorder="1" applyAlignment="1">
      <alignment wrapText="1"/>
    </xf>
    <xf numFmtId="0" fontId="9" fillId="0" borderId="12"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10" fillId="0" borderId="34" xfId="0" applyFont="1" applyBorder="1" applyAlignment="1">
      <alignment horizontal="justify" wrapText="1"/>
    </xf>
    <xf numFmtId="0" fontId="10" fillId="0" borderId="2" xfId="0" applyFont="1" applyBorder="1" applyAlignment="1">
      <alignment horizontal="justify" wrapText="1"/>
    </xf>
    <xf numFmtId="0" fontId="10" fillId="0" borderId="35" xfId="0" applyFont="1" applyBorder="1" applyAlignment="1">
      <alignment horizontal="justify" wrapText="1"/>
    </xf>
    <xf numFmtId="0" fontId="10" fillId="0" borderId="34" xfId="0" applyFont="1" applyBorder="1" applyAlignment="1">
      <alignment wrapText="1"/>
    </xf>
    <xf numFmtId="0" fontId="10" fillId="0" borderId="2" xfId="0" applyFont="1" applyBorder="1" applyAlignment="1">
      <alignment wrapText="1"/>
    </xf>
    <xf numFmtId="0" fontId="10" fillId="0" borderId="35" xfId="0" applyFont="1" applyBorder="1" applyAlignment="1">
      <alignment wrapText="1"/>
    </xf>
    <xf numFmtId="0" fontId="9" fillId="0" borderId="40" xfId="0" applyFont="1" applyBorder="1" applyAlignment="1">
      <alignment horizontal="justify" vertical="top" wrapText="1"/>
    </xf>
    <xf numFmtId="0" fontId="9" fillId="0" borderId="6" xfId="0" applyFont="1" applyBorder="1" applyAlignment="1">
      <alignment horizontal="justify" vertical="top" wrapText="1"/>
    </xf>
    <xf numFmtId="0" fontId="9" fillId="0" borderId="41" xfId="0" applyFont="1" applyBorder="1" applyAlignment="1">
      <alignment horizontal="justify" vertical="top" wrapText="1"/>
    </xf>
    <xf numFmtId="0" fontId="9" fillId="6" borderId="18" xfId="0" applyFont="1" applyFill="1" applyBorder="1" applyAlignment="1">
      <alignment horizontal="justify" vertical="top" wrapText="1"/>
    </xf>
    <xf numFmtId="0" fontId="9" fillId="6" borderId="8" xfId="0" applyFont="1" applyFill="1" applyBorder="1" applyAlignment="1">
      <alignment horizontal="justify" vertical="top" wrapText="1"/>
    </xf>
    <xf numFmtId="0" fontId="9" fillId="6" borderId="16" xfId="0" applyFont="1" applyFill="1" applyBorder="1" applyAlignment="1">
      <alignment horizontal="justify" vertical="top" wrapText="1"/>
    </xf>
    <xf numFmtId="0" fontId="10" fillId="0" borderId="12" xfId="0" applyFont="1" applyBorder="1" applyAlignment="1">
      <alignment horizontal="justify" wrapText="1"/>
    </xf>
    <xf numFmtId="0" fontId="10" fillId="0" borderId="1" xfId="0" applyFont="1" applyBorder="1" applyAlignment="1">
      <alignment horizontal="justify" wrapText="1"/>
    </xf>
    <xf numFmtId="0" fontId="10" fillId="0" borderId="24" xfId="0" applyFont="1" applyBorder="1" applyAlignment="1">
      <alignment horizontal="justify" wrapText="1"/>
    </xf>
    <xf numFmtId="0" fontId="10" fillId="0" borderId="11" xfId="0" applyFont="1" applyBorder="1" applyAlignment="1">
      <alignment horizontal="justify" vertical="top" wrapText="1"/>
    </xf>
    <xf numFmtId="0" fontId="10" fillId="0" borderId="4" xfId="0" applyFont="1" applyBorder="1" applyAlignment="1">
      <alignment horizontal="justify" vertical="top"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10" fillId="0" borderId="34" xfId="0" applyFont="1" applyFill="1" applyBorder="1" applyAlignment="1">
      <alignment horizontal="left" wrapText="1"/>
    </xf>
    <xf numFmtId="0" fontId="10" fillId="0" borderId="2" xfId="0" applyFont="1" applyFill="1" applyBorder="1" applyAlignment="1">
      <alignment horizontal="left" wrapText="1"/>
    </xf>
    <xf numFmtId="0" fontId="10" fillId="0" borderId="34" xfId="0" applyFont="1" applyFill="1" applyBorder="1" applyAlignment="1">
      <alignment horizontal="justify" wrapText="1"/>
    </xf>
    <xf numFmtId="0" fontId="10" fillId="0" borderId="2" xfId="0" applyFont="1" applyFill="1" applyBorder="1" applyAlignment="1">
      <alignment horizontal="justify" wrapText="1"/>
    </xf>
    <xf numFmtId="0" fontId="10" fillId="0" borderId="35" xfId="0" applyFont="1" applyFill="1" applyBorder="1" applyAlignment="1">
      <alignment horizontal="justify" wrapText="1"/>
    </xf>
    <xf numFmtId="0" fontId="10" fillId="0" borderId="34"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9" fillId="0" borderId="0" xfId="0" applyFont="1" applyFill="1" applyAlignment="1">
      <alignment horizontal="center" vertical="center" wrapText="1"/>
    </xf>
    <xf numFmtId="0" fontId="10" fillId="0" borderId="26"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9" fillId="0" borderId="9" xfId="0" applyFont="1" applyFill="1" applyBorder="1" applyAlignment="1">
      <alignment horizontal="center" vertical="center" wrapText="1"/>
    </xf>
    <xf numFmtId="0" fontId="10" fillId="0" borderId="0" xfId="14" applyFont="1" applyFill="1" applyBorder="1" applyAlignment="1">
      <alignment horizontal="center" vertical="top" wrapText="1"/>
    </xf>
    <xf numFmtId="0" fontId="10" fillId="5" borderId="27" xfId="0" applyFont="1" applyFill="1" applyBorder="1" applyAlignment="1">
      <alignment horizontal="justify" vertical="center" wrapText="1"/>
    </xf>
    <xf numFmtId="0" fontId="10" fillId="5" borderId="9" xfId="0" applyFont="1" applyFill="1" applyBorder="1" applyAlignment="1">
      <alignment horizontal="justify" vertical="center" wrapText="1"/>
    </xf>
    <xf numFmtId="0" fontId="10" fillId="5" borderId="28" xfId="0" applyFont="1" applyFill="1" applyBorder="1" applyAlignment="1">
      <alignment horizontal="justify" vertical="center" wrapText="1"/>
    </xf>
    <xf numFmtId="0" fontId="21" fillId="0" borderId="12" xfId="0" applyFont="1" applyBorder="1" applyAlignment="1">
      <alignment vertical="center" wrapText="1"/>
    </xf>
    <xf numFmtId="0" fontId="21" fillId="0" borderId="24" xfId="0" applyFont="1" applyBorder="1" applyAlignment="1">
      <alignment vertical="center" wrapText="1"/>
    </xf>
    <xf numFmtId="0" fontId="21" fillId="0" borderId="12" xfId="0" applyFont="1" applyBorder="1" applyAlignment="1">
      <alignment horizontal="justify"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24" xfId="0" applyFont="1" applyBorder="1" applyAlignment="1">
      <alignment horizontal="center" vertical="center" wrapText="1"/>
    </xf>
    <xf numFmtId="0" fontId="21" fillId="0" borderId="18" xfId="0" applyFont="1" applyBorder="1" applyAlignment="1">
      <alignment vertical="center" wrapText="1"/>
    </xf>
    <xf numFmtId="0" fontId="21" fillId="0" borderId="40" xfId="0" applyFont="1" applyBorder="1" applyAlignment="1">
      <alignment horizontal="left" vertical="center" wrapText="1"/>
    </xf>
  </cellXfs>
  <cellStyles count="17">
    <cellStyle name="_SLIP RCSP NUEVAS CONDICIONES" xfId="1" xr:uid="{00000000-0005-0000-0000-000000000000}"/>
    <cellStyle name="Estilo 1" xfId="2" xr:uid="{00000000-0005-0000-0000-000001000000}"/>
    <cellStyle name="Excel Built-in Normal" xfId="3" xr:uid="{00000000-0005-0000-0000-000002000000}"/>
    <cellStyle name="Millares" xfId="4" builtinId="3"/>
    <cellStyle name="Millares 11 2" xfId="5" xr:uid="{00000000-0005-0000-0000-000004000000}"/>
    <cellStyle name="Millares 2" xfId="6" xr:uid="{00000000-0005-0000-0000-000005000000}"/>
    <cellStyle name="Moneda" xfId="7" builtinId="4"/>
    <cellStyle name="Moneda 2" xfId="16" xr:uid="{00000000-0005-0000-0000-000007000000}"/>
    <cellStyle name="Normal" xfId="0" builtinId="0"/>
    <cellStyle name="Normal 2" xfId="8" xr:uid="{00000000-0005-0000-0000-000009000000}"/>
    <cellStyle name="Normal 3" xfId="9" xr:uid="{00000000-0005-0000-0000-00000A000000}"/>
    <cellStyle name="Normal_Condiciones Obligatorias TRDM" xfId="10" xr:uid="{00000000-0005-0000-0000-00000B000000}"/>
    <cellStyle name="Normal_Condiciones Obligatorias TRDM 2" xfId="11" xr:uid="{00000000-0005-0000-0000-00000C000000}"/>
    <cellStyle name="Normal_Hoja1" xfId="12" xr:uid="{00000000-0005-0000-0000-00000D000000}"/>
    <cellStyle name="Normal_SLIP EQ. Y MAQ." xfId="13" xr:uid="{00000000-0005-0000-0000-00000F000000}"/>
    <cellStyle name="Normal_Slips Publicados_Condiciones Complementarias TRDM" xfId="14" xr:uid="{00000000-0005-0000-0000-000010000000}"/>
    <cellStyle name="Porcentaje"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7"/>
  <sheetViews>
    <sheetView tabSelected="1" zoomScaleNormal="100" workbookViewId="0">
      <selection sqref="A1:D1"/>
    </sheetView>
  </sheetViews>
  <sheetFormatPr baseColWidth="10" defaultRowHeight="16.5" zeroHeight="1" x14ac:dyDescent="0.2"/>
  <cols>
    <col min="1" max="1" width="45" style="2" customWidth="1"/>
    <col min="2" max="2" width="13.85546875" style="330" bestFit="1"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11" t="s">
        <v>343</v>
      </c>
      <c r="B1" s="112"/>
      <c r="C1" s="112"/>
      <c r="D1" s="113"/>
    </row>
    <row r="2" spans="1:4" ht="18" x14ac:dyDescent="0.2">
      <c r="A2" s="92" t="s">
        <v>342</v>
      </c>
      <c r="B2" s="93"/>
      <c r="C2" s="93"/>
      <c r="D2" s="94"/>
    </row>
    <row r="3" spans="1:4" ht="21" customHeight="1" x14ac:dyDescent="0.2">
      <c r="A3" s="75" t="s">
        <v>16</v>
      </c>
      <c r="B3" s="76"/>
      <c r="C3" s="76"/>
      <c r="D3" s="77"/>
    </row>
    <row r="4" spans="1:4" ht="51" customHeight="1" x14ac:dyDescent="0.2">
      <c r="A4" s="73" t="s">
        <v>126</v>
      </c>
      <c r="B4" s="70"/>
      <c r="C4" s="70"/>
      <c r="D4" s="71"/>
    </row>
    <row r="5" spans="1:4" ht="20.25" customHeight="1" x14ac:dyDescent="0.2">
      <c r="A5" s="75" t="s">
        <v>233</v>
      </c>
      <c r="B5" s="76"/>
      <c r="C5" s="76"/>
      <c r="D5" s="77"/>
    </row>
    <row r="6" spans="1:4" ht="138" customHeight="1" x14ac:dyDescent="0.2">
      <c r="A6" s="73" t="s">
        <v>323</v>
      </c>
      <c r="B6" s="114"/>
      <c r="C6" s="114"/>
      <c r="D6" s="115"/>
    </row>
    <row r="7" spans="1:4" ht="137.25" customHeight="1" x14ac:dyDescent="0.2">
      <c r="A7" s="73" t="s">
        <v>127</v>
      </c>
      <c r="B7" s="70"/>
      <c r="C7" s="70"/>
      <c r="D7" s="71"/>
    </row>
    <row r="8" spans="1:4" ht="17.25" customHeight="1" x14ac:dyDescent="0.2">
      <c r="A8" s="66" t="s">
        <v>324</v>
      </c>
      <c r="B8" s="67"/>
      <c r="C8" s="67"/>
      <c r="D8" s="68"/>
    </row>
    <row r="9" spans="1:4" ht="16.5" customHeight="1" x14ac:dyDescent="0.2">
      <c r="A9" s="75" t="s">
        <v>279</v>
      </c>
      <c r="B9" s="76"/>
      <c r="C9" s="76"/>
      <c r="D9" s="77"/>
    </row>
    <row r="10" spans="1:4" s="39" customFormat="1" ht="36.75" customHeight="1" x14ac:dyDescent="0.2">
      <c r="A10" s="89" t="s">
        <v>325</v>
      </c>
      <c r="B10" s="90"/>
      <c r="C10" s="90"/>
      <c r="D10" s="91"/>
    </row>
    <row r="11" spans="1:4" s="39" customFormat="1" ht="121.5" customHeight="1" x14ac:dyDescent="0.2">
      <c r="A11" s="89" t="s">
        <v>326</v>
      </c>
      <c r="B11" s="90"/>
      <c r="C11" s="90"/>
      <c r="D11" s="91"/>
    </row>
    <row r="12" spans="1:4" s="39" customFormat="1" ht="40.5" customHeight="1" x14ac:dyDescent="0.2">
      <c r="A12" s="89" t="s">
        <v>128</v>
      </c>
      <c r="B12" s="90"/>
      <c r="C12" s="90"/>
      <c r="D12" s="91"/>
    </row>
    <row r="13" spans="1:4" s="39" customFormat="1" ht="42" customHeight="1" x14ac:dyDescent="0.2">
      <c r="A13" s="89" t="s">
        <v>155</v>
      </c>
      <c r="B13" s="90"/>
      <c r="C13" s="90"/>
      <c r="D13" s="91"/>
    </row>
    <row r="14" spans="1:4" s="39" customFormat="1" ht="272.25" customHeight="1" x14ac:dyDescent="0.2">
      <c r="A14" s="89" t="s">
        <v>327</v>
      </c>
      <c r="B14" s="90"/>
      <c r="C14" s="90"/>
      <c r="D14" s="91"/>
    </row>
    <row r="15" spans="1:4" s="39" customFormat="1" ht="155.25" customHeight="1" x14ac:dyDescent="0.2">
      <c r="A15" s="89" t="s">
        <v>156</v>
      </c>
      <c r="B15" s="90"/>
      <c r="C15" s="90"/>
      <c r="D15" s="91"/>
    </row>
    <row r="16" spans="1:4" s="39" customFormat="1" ht="172.5" customHeight="1" x14ac:dyDescent="0.2">
      <c r="A16" s="89" t="s">
        <v>328</v>
      </c>
      <c r="B16" s="90"/>
      <c r="C16" s="90"/>
      <c r="D16" s="91"/>
    </row>
    <row r="17" spans="1:4" s="39" customFormat="1" ht="41.25" customHeight="1" x14ac:dyDescent="0.2">
      <c r="A17" s="89" t="s">
        <v>329</v>
      </c>
      <c r="B17" s="90"/>
      <c r="C17" s="90"/>
      <c r="D17" s="91"/>
    </row>
    <row r="18" spans="1:4" ht="16.5" customHeight="1" x14ac:dyDescent="0.2">
      <c r="A18" s="75" t="s">
        <v>280</v>
      </c>
      <c r="B18" s="76"/>
      <c r="C18" s="76"/>
      <c r="D18" s="77"/>
    </row>
    <row r="19" spans="1:4" s="12" customFormat="1" ht="37.5" customHeight="1" x14ac:dyDescent="0.2">
      <c r="A19" s="73" t="s">
        <v>129</v>
      </c>
      <c r="B19" s="70"/>
      <c r="C19" s="70"/>
      <c r="D19" s="71"/>
    </row>
    <row r="20" spans="1:4" ht="16.5" customHeight="1" x14ac:dyDescent="0.2">
      <c r="A20" s="75" t="s">
        <v>281</v>
      </c>
      <c r="B20" s="76"/>
      <c r="C20" s="76"/>
      <c r="D20" s="77"/>
    </row>
    <row r="21" spans="1:4" s="22" customFormat="1" x14ac:dyDescent="0.2">
      <c r="A21" s="120" t="s">
        <v>247</v>
      </c>
      <c r="B21" s="121"/>
      <c r="C21" s="103" t="s">
        <v>303</v>
      </c>
      <c r="D21" s="104"/>
    </row>
    <row r="22" spans="1:4" s="22" customFormat="1" x14ac:dyDescent="0.2">
      <c r="A22" s="84" t="s">
        <v>248</v>
      </c>
      <c r="B22" s="85"/>
      <c r="C22" s="78">
        <v>18074110212.691238</v>
      </c>
      <c r="D22" s="79"/>
    </row>
    <row r="23" spans="1:4" s="22" customFormat="1" x14ac:dyDescent="0.2">
      <c r="A23" s="84" t="s">
        <v>268</v>
      </c>
      <c r="B23" s="85"/>
      <c r="C23" s="78">
        <f>C22*20%</f>
        <v>3614822042.5382481</v>
      </c>
      <c r="D23" s="79"/>
    </row>
    <row r="24" spans="1:4" s="22" customFormat="1" x14ac:dyDescent="0.2">
      <c r="A24" s="84" t="s">
        <v>249</v>
      </c>
      <c r="B24" s="85"/>
      <c r="C24" s="78">
        <v>1734337597.1748247</v>
      </c>
      <c r="D24" s="79"/>
    </row>
    <row r="25" spans="1:4" s="22" customFormat="1" x14ac:dyDescent="0.2">
      <c r="A25" s="84" t="s">
        <v>251</v>
      </c>
      <c r="B25" s="85"/>
      <c r="C25" s="78">
        <v>115622506.47832164</v>
      </c>
      <c r="D25" s="79"/>
    </row>
    <row r="26" spans="1:4" s="22" customFormat="1" x14ac:dyDescent="0.2">
      <c r="A26" s="84" t="s">
        <v>252</v>
      </c>
      <c r="B26" s="85"/>
      <c r="C26" s="78"/>
      <c r="D26" s="79"/>
    </row>
    <row r="27" spans="1:4" s="22" customFormat="1" x14ac:dyDescent="0.2">
      <c r="A27" s="84" t="s">
        <v>253</v>
      </c>
      <c r="B27" s="85"/>
      <c r="C27" s="78">
        <v>4062930410.9589043</v>
      </c>
      <c r="D27" s="79"/>
    </row>
    <row r="28" spans="1:4" s="22" customFormat="1" x14ac:dyDescent="0.2">
      <c r="A28" s="84" t="s">
        <v>254</v>
      </c>
      <c r="B28" s="85"/>
      <c r="C28" s="78">
        <v>10000000</v>
      </c>
      <c r="D28" s="79"/>
    </row>
    <row r="29" spans="1:4" s="22" customFormat="1" x14ac:dyDescent="0.2">
      <c r="A29" s="84" t="s">
        <v>255</v>
      </c>
      <c r="B29" s="85"/>
      <c r="C29" s="78">
        <v>25000000</v>
      </c>
      <c r="D29" s="79"/>
    </row>
    <row r="30" spans="1:4" s="22" customFormat="1" x14ac:dyDescent="0.2">
      <c r="A30" s="84" t="s">
        <v>256</v>
      </c>
      <c r="B30" s="85"/>
      <c r="C30" s="78">
        <v>321000000</v>
      </c>
      <c r="D30" s="79"/>
    </row>
    <row r="31" spans="1:4" s="22" customFormat="1" x14ac:dyDescent="0.2">
      <c r="A31" s="84" t="s">
        <v>257</v>
      </c>
      <c r="B31" s="85"/>
      <c r="C31" s="78">
        <v>143000000</v>
      </c>
      <c r="D31" s="79"/>
    </row>
    <row r="32" spans="1:4" s="22" customFormat="1" x14ac:dyDescent="0.2">
      <c r="A32" s="100" t="s">
        <v>296</v>
      </c>
      <c r="B32" s="101"/>
      <c r="C32" s="101"/>
      <c r="D32" s="102"/>
    </row>
    <row r="33" spans="1:4" s="22" customFormat="1" x14ac:dyDescent="0.2">
      <c r="A33" s="97" t="s">
        <v>258</v>
      </c>
      <c r="B33" s="98"/>
      <c r="C33" s="98"/>
      <c r="D33" s="99"/>
    </row>
    <row r="34" spans="1:4" s="22" customFormat="1" x14ac:dyDescent="0.2">
      <c r="A34" s="118" t="s">
        <v>248</v>
      </c>
      <c r="B34" s="119"/>
      <c r="C34" s="78">
        <v>3699920207.3062925</v>
      </c>
      <c r="D34" s="79"/>
    </row>
    <row r="35" spans="1:4" s="22" customFormat="1" x14ac:dyDescent="0.2">
      <c r="A35" s="118" t="s">
        <v>253</v>
      </c>
      <c r="B35" s="119"/>
      <c r="C35" s="78">
        <v>7000000000</v>
      </c>
      <c r="D35" s="79"/>
    </row>
    <row r="36" spans="1:4" s="22" customFormat="1" x14ac:dyDescent="0.2">
      <c r="A36" s="100" t="s">
        <v>270</v>
      </c>
      <c r="B36" s="101"/>
      <c r="C36" s="101"/>
      <c r="D36" s="102"/>
    </row>
    <row r="37" spans="1:4" s="22" customFormat="1" x14ac:dyDescent="0.2">
      <c r="A37" s="97" t="s">
        <v>259</v>
      </c>
      <c r="B37" s="98"/>
      <c r="C37" s="98"/>
      <c r="D37" s="99"/>
    </row>
    <row r="38" spans="1:4" s="22" customFormat="1" x14ac:dyDescent="0.2">
      <c r="A38" s="118" t="s">
        <v>248</v>
      </c>
      <c r="B38" s="119"/>
      <c r="C38" s="78">
        <v>790857944.31172013</v>
      </c>
      <c r="D38" s="79"/>
    </row>
    <row r="39" spans="1:4" s="22" customFormat="1" x14ac:dyDescent="0.2">
      <c r="A39" s="120" t="s">
        <v>297</v>
      </c>
      <c r="B39" s="121"/>
      <c r="C39" s="121"/>
      <c r="D39" s="122"/>
    </row>
    <row r="40" spans="1:4" s="22" customFormat="1" x14ac:dyDescent="0.2">
      <c r="A40" s="123" t="s">
        <v>260</v>
      </c>
      <c r="B40" s="124"/>
      <c r="C40" s="124"/>
      <c r="D40" s="125"/>
    </row>
    <row r="41" spans="1:4" s="22" customFormat="1" x14ac:dyDescent="0.2">
      <c r="A41" s="118" t="s">
        <v>248</v>
      </c>
      <c r="B41" s="119"/>
      <c r="C41" s="78">
        <v>115622506.47832164</v>
      </c>
      <c r="D41" s="79"/>
    </row>
    <row r="42" spans="1:4" s="22" customFormat="1" x14ac:dyDescent="0.2">
      <c r="A42" s="100" t="s">
        <v>271</v>
      </c>
      <c r="B42" s="101"/>
      <c r="C42" s="101"/>
      <c r="D42" s="102"/>
    </row>
    <row r="43" spans="1:4" s="22" customFormat="1" x14ac:dyDescent="0.2">
      <c r="A43" s="97" t="s">
        <v>261</v>
      </c>
      <c r="B43" s="98"/>
      <c r="C43" s="98"/>
      <c r="D43" s="99"/>
    </row>
    <row r="44" spans="1:4" s="22" customFormat="1" x14ac:dyDescent="0.2">
      <c r="A44" s="62" t="s">
        <v>248</v>
      </c>
      <c r="B44" s="63"/>
      <c r="C44" s="78">
        <v>41660378592.98484</v>
      </c>
      <c r="D44" s="79"/>
    </row>
    <row r="45" spans="1:4" s="22" customFormat="1" x14ac:dyDescent="0.2">
      <c r="A45" s="62" t="s">
        <v>265</v>
      </c>
      <c r="B45" s="63"/>
      <c r="C45" s="78">
        <f>C44*15%</f>
        <v>6249056788.9477262</v>
      </c>
      <c r="D45" s="79"/>
    </row>
    <row r="46" spans="1:4" s="22" customFormat="1" x14ac:dyDescent="0.2">
      <c r="A46" s="62" t="s">
        <v>249</v>
      </c>
      <c r="B46" s="63"/>
      <c r="C46" s="78">
        <v>60701815901.118858</v>
      </c>
      <c r="D46" s="79"/>
    </row>
    <row r="47" spans="1:4" s="22" customFormat="1" x14ac:dyDescent="0.2">
      <c r="A47" s="62" t="s">
        <v>250</v>
      </c>
      <c r="B47" s="63"/>
      <c r="C47" s="78">
        <v>1591285479.4520547</v>
      </c>
      <c r="D47" s="79"/>
    </row>
    <row r="48" spans="1:4" s="22" customFormat="1" x14ac:dyDescent="0.2">
      <c r="A48" s="62" t="s">
        <v>253</v>
      </c>
      <c r="B48" s="63"/>
      <c r="C48" s="78">
        <v>22000000000</v>
      </c>
      <c r="D48" s="79"/>
    </row>
    <row r="49" spans="1:4" s="22" customFormat="1" x14ac:dyDescent="0.2">
      <c r="A49" s="62" t="s">
        <v>330</v>
      </c>
      <c r="B49" s="63"/>
      <c r="C49" s="78">
        <v>20000000</v>
      </c>
      <c r="D49" s="79"/>
    </row>
    <row r="50" spans="1:4" s="22" customFormat="1" x14ac:dyDescent="0.2">
      <c r="A50" s="62" t="s">
        <v>262</v>
      </c>
      <c r="B50" s="63"/>
      <c r="C50" s="78">
        <v>5048078632.8435221</v>
      </c>
      <c r="D50" s="79"/>
    </row>
    <row r="51" spans="1:4" s="22" customFormat="1" ht="33" customHeight="1" x14ac:dyDescent="0.2">
      <c r="A51" s="80" t="s">
        <v>272</v>
      </c>
      <c r="B51" s="81"/>
      <c r="C51" s="78">
        <v>14818986508.201099</v>
      </c>
      <c r="D51" s="79"/>
    </row>
    <row r="52" spans="1:4" s="22" customFormat="1" x14ac:dyDescent="0.2">
      <c r="A52" s="82" t="s">
        <v>304</v>
      </c>
      <c r="B52" s="83"/>
      <c r="C52" s="78">
        <f>C22+C23+C24+C25+C27+C28+C29+C30+C31+C34+C35+C38+C41+C44+C45+C46+C47+C48+C49+C50+C51</f>
        <v>191796825331.48599</v>
      </c>
      <c r="D52" s="79"/>
    </row>
    <row r="53" spans="1:4" s="22" customFormat="1" x14ac:dyDescent="0.2">
      <c r="A53" s="62" t="s">
        <v>273</v>
      </c>
      <c r="B53" s="63"/>
      <c r="C53" s="78">
        <v>6328595796.8210802</v>
      </c>
      <c r="D53" s="79"/>
    </row>
    <row r="54" spans="1:4" s="22" customFormat="1" x14ac:dyDescent="0.2">
      <c r="A54" s="95" t="s">
        <v>263</v>
      </c>
      <c r="B54" s="96"/>
      <c r="C54" s="78">
        <f>+C52+C53</f>
        <v>198125421128.30707</v>
      </c>
      <c r="D54" s="79"/>
    </row>
    <row r="55" spans="1:4" s="22" customFormat="1" x14ac:dyDescent="0.2">
      <c r="A55" s="95" t="s">
        <v>264</v>
      </c>
      <c r="B55" s="96"/>
      <c r="C55" s="78">
        <v>106251160580</v>
      </c>
      <c r="D55" s="79"/>
    </row>
    <row r="56" spans="1:4" s="22" customFormat="1" x14ac:dyDescent="0.2">
      <c r="A56" s="95" t="s">
        <v>274</v>
      </c>
      <c r="B56" s="96"/>
      <c r="C56" s="78">
        <f>+C54+C55-C53</f>
        <v>298047985911.48596</v>
      </c>
      <c r="D56" s="79"/>
    </row>
    <row r="57" spans="1:4" ht="4.5" customHeight="1" x14ac:dyDescent="0.2">
      <c r="A57" s="54"/>
      <c r="B57" s="335"/>
      <c r="C57" s="40"/>
      <c r="D57" s="55"/>
    </row>
    <row r="58" spans="1:4" ht="16.5" customHeight="1" x14ac:dyDescent="0.2">
      <c r="A58" s="105" t="s">
        <v>130</v>
      </c>
      <c r="B58" s="106"/>
      <c r="C58" s="106"/>
      <c r="D58" s="107"/>
    </row>
    <row r="59" spans="1:4" ht="16.5" customHeight="1" x14ac:dyDescent="0.2">
      <c r="A59" s="105" t="s">
        <v>131</v>
      </c>
      <c r="B59" s="106"/>
      <c r="C59" s="106"/>
      <c r="D59" s="107"/>
    </row>
    <row r="60" spans="1:4" ht="16.5" customHeight="1" x14ac:dyDescent="0.2">
      <c r="A60" s="105" t="s">
        <v>331</v>
      </c>
      <c r="B60" s="106"/>
      <c r="C60" s="106"/>
      <c r="D60" s="107"/>
    </row>
    <row r="61" spans="1:4" ht="36.75" customHeight="1" x14ac:dyDescent="0.2">
      <c r="A61" s="105" t="s">
        <v>349</v>
      </c>
      <c r="B61" s="106"/>
      <c r="C61" s="106"/>
      <c r="D61" s="107"/>
    </row>
    <row r="62" spans="1:4" ht="19.899999999999999" customHeight="1" x14ac:dyDescent="0.2">
      <c r="A62" s="75" t="s">
        <v>282</v>
      </c>
      <c r="B62" s="76"/>
      <c r="C62" s="76"/>
      <c r="D62" s="77"/>
    </row>
    <row r="63" spans="1:4" ht="32.25" customHeight="1" x14ac:dyDescent="0.2">
      <c r="A63" s="69" t="s">
        <v>132</v>
      </c>
      <c r="B63" s="70"/>
      <c r="C63" s="70"/>
      <c r="D63" s="71"/>
    </row>
    <row r="64" spans="1:4" x14ac:dyDescent="0.2">
      <c r="A64" s="116" t="s">
        <v>133</v>
      </c>
      <c r="B64" s="117"/>
      <c r="C64" s="117"/>
      <c r="D64" s="25" t="s">
        <v>134</v>
      </c>
    </row>
    <row r="65" spans="1:4" x14ac:dyDescent="0.2">
      <c r="A65" s="69" t="s">
        <v>135</v>
      </c>
      <c r="B65" s="72"/>
      <c r="C65" s="72"/>
      <c r="D65" s="41"/>
    </row>
    <row r="66" spans="1:4" ht="31.5" customHeight="1" x14ac:dyDescent="0.2">
      <c r="A66" s="73" t="s">
        <v>136</v>
      </c>
      <c r="B66" s="70"/>
      <c r="C66" s="70"/>
      <c r="D66" s="23">
        <v>300000000</v>
      </c>
    </row>
    <row r="67" spans="1:4" x14ac:dyDescent="0.2">
      <c r="A67" s="73" t="s">
        <v>332</v>
      </c>
      <c r="B67" s="70"/>
      <c r="C67" s="70"/>
      <c r="D67" s="24">
        <v>100000000</v>
      </c>
    </row>
    <row r="68" spans="1:4" ht="13.9" customHeight="1" x14ac:dyDescent="0.2">
      <c r="A68" s="69" t="s">
        <v>137</v>
      </c>
      <c r="B68" s="72"/>
      <c r="C68" s="72"/>
      <c r="D68" s="23"/>
    </row>
    <row r="69" spans="1:4" ht="33" customHeight="1" x14ac:dyDescent="0.2">
      <c r="A69" s="73" t="s">
        <v>138</v>
      </c>
      <c r="B69" s="70"/>
      <c r="C69" s="70"/>
      <c r="D69" s="23">
        <v>300000000</v>
      </c>
    </row>
    <row r="70" spans="1:4" x14ac:dyDescent="0.2">
      <c r="A70" s="66" t="s">
        <v>139</v>
      </c>
      <c r="B70" s="67"/>
      <c r="C70" s="74"/>
      <c r="D70" s="24">
        <v>150000000000</v>
      </c>
    </row>
    <row r="71" spans="1:4" x14ac:dyDescent="0.2">
      <c r="A71" s="86" t="s">
        <v>350</v>
      </c>
      <c r="B71" s="87"/>
      <c r="C71" s="88"/>
      <c r="D71" s="24">
        <v>100000000000</v>
      </c>
    </row>
    <row r="72" spans="1:4" x14ac:dyDescent="0.2">
      <c r="A72" s="66" t="s">
        <v>140</v>
      </c>
      <c r="B72" s="67"/>
      <c r="C72" s="74"/>
      <c r="D72" s="24">
        <v>25000000000</v>
      </c>
    </row>
    <row r="73" spans="1:4" ht="20.25" customHeight="1" x14ac:dyDescent="0.2">
      <c r="A73" s="75" t="s">
        <v>283</v>
      </c>
      <c r="B73" s="76"/>
      <c r="C73" s="76"/>
      <c r="D73" s="77"/>
    </row>
    <row r="74" spans="1:4" ht="36.75" customHeight="1" x14ac:dyDescent="0.2">
      <c r="A74" s="69" t="s">
        <v>10</v>
      </c>
      <c r="B74" s="70"/>
      <c r="C74" s="70"/>
      <c r="D74" s="71"/>
    </row>
    <row r="75" spans="1:4" ht="99" customHeight="1" x14ac:dyDescent="0.2">
      <c r="A75" s="69" t="s">
        <v>235</v>
      </c>
      <c r="B75" s="70"/>
      <c r="C75" s="70"/>
      <c r="D75" s="71"/>
    </row>
    <row r="76" spans="1:4" ht="68.25" customHeight="1" x14ac:dyDescent="0.2">
      <c r="A76" s="108" t="s">
        <v>351</v>
      </c>
      <c r="B76" s="109"/>
      <c r="C76" s="109"/>
      <c r="D76" s="110"/>
    </row>
    <row r="77" spans="1:4" ht="19.5" customHeight="1" x14ac:dyDescent="0.2">
      <c r="A77" s="66" t="s">
        <v>141</v>
      </c>
      <c r="B77" s="67"/>
      <c r="C77" s="67"/>
      <c r="D77" s="68"/>
    </row>
    <row r="78" spans="1:4" ht="85.5" customHeight="1" x14ac:dyDescent="0.2">
      <c r="A78" s="108" t="s">
        <v>352</v>
      </c>
      <c r="B78" s="109"/>
      <c r="C78" s="109"/>
      <c r="D78" s="110"/>
    </row>
    <row r="79" spans="1:4" ht="84.75" customHeight="1" x14ac:dyDescent="0.2">
      <c r="A79" s="69" t="s">
        <v>157</v>
      </c>
      <c r="B79" s="70"/>
      <c r="C79" s="70"/>
      <c r="D79" s="71"/>
    </row>
    <row r="80" spans="1:4" ht="22.5" customHeight="1" x14ac:dyDescent="0.2">
      <c r="A80" s="66" t="s">
        <v>142</v>
      </c>
      <c r="B80" s="67"/>
      <c r="C80" s="67"/>
      <c r="D80" s="68"/>
    </row>
    <row r="81" spans="1:4" ht="87" customHeight="1" x14ac:dyDescent="0.2">
      <c r="A81" s="69" t="s">
        <v>158</v>
      </c>
      <c r="B81" s="70"/>
      <c r="C81" s="70"/>
      <c r="D81" s="71"/>
    </row>
    <row r="82" spans="1:4" s="13" customFormat="1" ht="87" customHeight="1" x14ac:dyDescent="0.2">
      <c r="A82" s="69" t="s">
        <v>159</v>
      </c>
      <c r="B82" s="70"/>
      <c r="C82" s="70"/>
      <c r="D82" s="71"/>
    </row>
    <row r="83" spans="1:4" ht="98.25" customHeight="1" x14ac:dyDescent="0.2">
      <c r="A83" s="69" t="s">
        <v>160</v>
      </c>
      <c r="B83" s="70"/>
      <c r="C83" s="70"/>
      <c r="D83" s="71"/>
    </row>
    <row r="84" spans="1:4" ht="156" customHeight="1" x14ac:dyDescent="0.2">
      <c r="A84" s="69" t="s">
        <v>161</v>
      </c>
      <c r="B84" s="70"/>
      <c r="C84" s="70"/>
      <c r="D84" s="71"/>
    </row>
    <row r="85" spans="1:4" ht="105.75" customHeight="1" x14ac:dyDescent="0.2">
      <c r="A85" s="69" t="s">
        <v>162</v>
      </c>
      <c r="B85" s="70"/>
      <c r="C85" s="70"/>
      <c r="D85" s="71"/>
    </row>
    <row r="86" spans="1:4" ht="122.25" customHeight="1" x14ac:dyDescent="0.2">
      <c r="A86" s="69" t="s">
        <v>163</v>
      </c>
      <c r="B86" s="70"/>
      <c r="C86" s="70"/>
      <c r="D86" s="71"/>
    </row>
    <row r="87" spans="1:4" ht="120" customHeight="1" x14ac:dyDescent="0.2">
      <c r="A87" s="69" t="s">
        <v>164</v>
      </c>
      <c r="B87" s="70"/>
      <c r="C87" s="70"/>
      <c r="D87" s="71"/>
    </row>
    <row r="88" spans="1:4" s="14" customFormat="1" ht="39" customHeight="1" x14ac:dyDescent="0.2">
      <c r="A88" s="59" t="s">
        <v>165</v>
      </c>
      <c r="B88" s="60"/>
      <c r="C88" s="60"/>
      <c r="D88" s="61"/>
    </row>
    <row r="89" spans="1:4" ht="103.5" customHeight="1" x14ac:dyDescent="0.2">
      <c r="A89" s="69" t="s">
        <v>166</v>
      </c>
      <c r="B89" s="70"/>
      <c r="C89" s="70"/>
      <c r="D89" s="71"/>
    </row>
    <row r="90" spans="1:4" ht="153.75" customHeight="1" x14ac:dyDescent="0.2">
      <c r="A90" s="69" t="s">
        <v>333</v>
      </c>
      <c r="B90" s="70"/>
      <c r="C90" s="70"/>
      <c r="D90" s="71"/>
    </row>
    <row r="91" spans="1:4" ht="138" customHeight="1" x14ac:dyDescent="0.2">
      <c r="A91" s="69" t="s">
        <v>167</v>
      </c>
      <c r="B91" s="70"/>
      <c r="C91" s="70"/>
      <c r="D91" s="71"/>
    </row>
    <row r="92" spans="1:4" ht="75.75" customHeight="1" x14ac:dyDescent="0.2">
      <c r="A92" s="69" t="s">
        <v>168</v>
      </c>
      <c r="B92" s="70"/>
      <c r="C92" s="70"/>
      <c r="D92" s="71"/>
    </row>
    <row r="93" spans="1:4" ht="55.5" customHeight="1" x14ac:dyDescent="0.2">
      <c r="A93" s="73" t="s">
        <v>311</v>
      </c>
      <c r="B93" s="70"/>
      <c r="C93" s="70"/>
      <c r="D93" s="71"/>
    </row>
    <row r="94" spans="1:4" ht="103.5" customHeight="1" x14ac:dyDescent="0.2">
      <c r="A94" s="105" t="s">
        <v>310</v>
      </c>
      <c r="B94" s="106"/>
      <c r="C94" s="106"/>
      <c r="D94" s="107"/>
    </row>
    <row r="95" spans="1:4" ht="75.75" customHeight="1" x14ac:dyDescent="0.2">
      <c r="A95" s="105" t="s">
        <v>309</v>
      </c>
      <c r="B95" s="106"/>
      <c r="C95" s="106"/>
      <c r="D95" s="107"/>
    </row>
    <row r="96" spans="1:4" ht="123" customHeight="1" x14ac:dyDescent="0.2">
      <c r="A96" s="66" t="s">
        <v>169</v>
      </c>
      <c r="B96" s="67"/>
      <c r="C96" s="67"/>
      <c r="D96" s="68"/>
    </row>
    <row r="97" spans="1:4" ht="89.25" customHeight="1" x14ac:dyDescent="0.2">
      <c r="A97" s="66" t="s">
        <v>79</v>
      </c>
      <c r="B97" s="67"/>
      <c r="C97" s="67"/>
      <c r="D97" s="68"/>
    </row>
    <row r="98" spans="1:4" ht="103.5" customHeight="1" x14ac:dyDescent="0.2">
      <c r="A98" s="66" t="s">
        <v>306</v>
      </c>
      <c r="B98" s="67"/>
      <c r="C98" s="67"/>
      <c r="D98" s="68"/>
    </row>
    <row r="99" spans="1:4" ht="57.75" customHeight="1" x14ac:dyDescent="0.2">
      <c r="A99" s="66" t="s">
        <v>170</v>
      </c>
      <c r="B99" s="67"/>
      <c r="C99" s="67"/>
      <c r="D99" s="68"/>
    </row>
    <row r="100" spans="1:4" ht="75" customHeight="1" x14ac:dyDescent="0.2">
      <c r="A100" s="66" t="s">
        <v>171</v>
      </c>
      <c r="B100" s="67"/>
      <c r="C100" s="67"/>
      <c r="D100" s="68"/>
    </row>
    <row r="101" spans="1:4" ht="87" customHeight="1" x14ac:dyDescent="0.2">
      <c r="A101" s="66" t="s">
        <v>172</v>
      </c>
      <c r="B101" s="67"/>
      <c r="C101" s="67"/>
      <c r="D101" s="68"/>
    </row>
    <row r="102" spans="1:4" ht="42" customHeight="1" x14ac:dyDescent="0.2">
      <c r="A102" s="66" t="s">
        <v>80</v>
      </c>
      <c r="B102" s="67"/>
      <c r="C102" s="67"/>
      <c r="D102" s="68"/>
    </row>
    <row r="103" spans="1:4" ht="86.25" customHeight="1" x14ac:dyDescent="0.2">
      <c r="A103" s="66" t="s">
        <v>173</v>
      </c>
      <c r="B103" s="67"/>
      <c r="C103" s="67"/>
      <c r="D103" s="68"/>
    </row>
    <row r="104" spans="1:4" ht="69" customHeight="1" x14ac:dyDescent="0.2">
      <c r="A104" s="66" t="s">
        <v>334</v>
      </c>
      <c r="B104" s="67"/>
      <c r="C104" s="67"/>
      <c r="D104" s="68"/>
    </row>
    <row r="105" spans="1:4" ht="73.5" customHeight="1" x14ac:dyDescent="0.2">
      <c r="A105" s="66" t="s">
        <v>240</v>
      </c>
      <c r="B105" s="67"/>
      <c r="C105" s="67"/>
      <c r="D105" s="68"/>
    </row>
    <row r="106" spans="1:4" ht="90" customHeight="1" x14ac:dyDescent="0.2">
      <c r="A106" s="66" t="s">
        <v>174</v>
      </c>
      <c r="B106" s="67"/>
      <c r="C106" s="67"/>
      <c r="D106" s="68"/>
    </row>
    <row r="107" spans="1:4" ht="85.5" customHeight="1" x14ac:dyDescent="0.2">
      <c r="A107" s="66" t="s">
        <v>175</v>
      </c>
      <c r="B107" s="67"/>
      <c r="C107" s="67"/>
      <c r="D107" s="68"/>
    </row>
    <row r="108" spans="1:4" ht="112.5" customHeight="1" x14ac:dyDescent="0.2">
      <c r="A108" s="66" t="s">
        <v>176</v>
      </c>
      <c r="B108" s="67"/>
      <c r="C108" s="67"/>
      <c r="D108" s="68"/>
    </row>
    <row r="109" spans="1:4" s="14" customFormat="1" ht="70.5" customHeight="1" x14ac:dyDescent="0.2">
      <c r="A109" s="59" t="s">
        <v>177</v>
      </c>
      <c r="B109" s="60"/>
      <c r="C109" s="60"/>
      <c r="D109" s="61"/>
    </row>
    <row r="110" spans="1:4" ht="84" customHeight="1" x14ac:dyDescent="0.2">
      <c r="A110" s="66" t="s">
        <v>335</v>
      </c>
      <c r="B110" s="67"/>
      <c r="C110" s="67"/>
      <c r="D110" s="68"/>
    </row>
    <row r="111" spans="1:4" ht="71.25" customHeight="1" x14ac:dyDescent="0.2">
      <c r="A111" s="66" t="s">
        <v>178</v>
      </c>
      <c r="B111" s="67"/>
      <c r="C111" s="67"/>
      <c r="D111" s="68"/>
    </row>
    <row r="112" spans="1:4" ht="83.25" customHeight="1" x14ac:dyDescent="0.2">
      <c r="A112" s="66" t="s">
        <v>179</v>
      </c>
      <c r="B112" s="67"/>
      <c r="C112" s="67"/>
      <c r="D112" s="68"/>
    </row>
    <row r="113" spans="1:4" ht="73.5" customHeight="1" x14ac:dyDescent="0.2">
      <c r="A113" s="66" t="s">
        <v>180</v>
      </c>
      <c r="B113" s="67"/>
      <c r="C113" s="67"/>
      <c r="D113" s="68"/>
    </row>
    <row r="114" spans="1:4" ht="89.25" customHeight="1" x14ac:dyDescent="0.2">
      <c r="A114" s="66" t="s">
        <v>181</v>
      </c>
      <c r="B114" s="67"/>
      <c r="C114" s="67"/>
      <c r="D114" s="68"/>
    </row>
    <row r="115" spans="1:4" s="42" customFormat="1" ht="91.5" customHeight="1" x14ac:dyDescent="0.2">
      <c r="A115" s="59" t="s">
        <v>236</v>
      </c>
      <c r="B115" s="60"/>
      <c r="C115" s="60"/>
      <c r="D115" s="61"/>
    </row>
    <row r="116" spans="1:4" ht="108.75" customHeight="1" x14ac:dyDescent="0.2">
      <c r="A116" s="66" t="s">
        <v>182</v>
      </c>
      <c r="B116" s="67"/>
      <c r="C116" s="67"/>
      <c r="D116" s="68"/>
    </row>
    <row r="117" spans="1:4" ht="53.25" customHeight="1" x14ac:dyDescent="0.2">
      <c r="A117" s="66" t="s">
        <v>183</v>
      </c>
      <c r="B117" s="67"/>
      <c r="C117" s="67"/>
      <c r="D117" s="68"/>
    </row>
    <row r="118" spans="1:4" s="12" customFormat="1" ht="122.25" customHeight="1" x14ac:dyDescent="0.2">
      <c r="A118" s="59" t="s">
        <v>184</v>
      </c>
      <c r="B118" s="60"/>
      <c r="C118" s="60"/>
      <c r="D118" s="61"/>
    </row>
    <row r="119" spans="1:4" ht="107.25" customHeight="1" x14ac:dyDescent="0.2">
      <c r="A119" s="66" t="s">
        <v>185</v>
      </c>
      <c r="B119" s="67"/>
      <c r="C119" s="67"/>
      <c r="D119" s="68"/>
    </row>
    <row r="120" spans="1:4" ht="98.25" customHeight="1" x14ac:dyDescent="0.2">
      <c r="A120" s="66" t="s">
        <v>186</v>
      </c>
      <c r="B120" s="67"/>
      <c r="C120" s="67"/>
      <c r="D120" s="68"/>
    </row>
    <row r="121" spans="1:4" ht="87.75" customHeight="1" x14ac:dyDescent="0.2">
      <c r="A121" s="66" t="s">
        <v>187</v>
      </c>
      <c r="B121" s="67"/>
      <c r="C121" s="67"/>
      <c r="D121" s="68"/>
    </row>
    <row r="122" spans="1:4" ht="123" customHeight="1" x14ac:dyDescent="0.2">
      <c r="A122" s="66" t="s">
        <v>336</v>
      </c>
      <c r="B122" s="67"/>
      <c r="C122" s="67"/>
      <c r="D122" s="68"/>
    </row>
    <row r="123" spans="1:4" ht="89.25" customHeight="1" x14ac:dyDescent="0.2">
      <c r="A123" s="131" t="s">
        <v>188</v>
      </c>
      <c r="B123" s="132"/>
      <c r="C123" s="132"/>
      <c r="D123" s="133"/>
    </row>
    <row r="124" spans="1:4" ht="204.75" customHeight="1" x14ac:dyDescent="0.2">
      <c r="A124" s="134" t="s">
        <v>337</v>
      </c>
      <c r="B124" s="135"/>
      <c r="C124" s="135"/>
      <c r="D124" s="136"/>
    </row>
    <row r="125" spans="1:4" ht="53.25" customHeight="1" x14ac:dyDescent="0.2">
      <c r="A125" s="105" t="s">
        <v>338</v>
      </c>
      <c r="B125" s="106"/>
      <c r="C125" s="106"/>
      <c r="D125" s="107"/>
    </row>
    <row r="126" spans="1:4" ht="57" customHeight="1" x14ac:dyDescent="0.2">
      <c r="A126" s="105" t="s">
        <v>143</v>
      </c>
      <c r="B126" s="106"/>
      <c r="C126" s="106"/>
      <c r="D126" s="107"/>
    </row>
    <row r="127" spans="1:4" ht="42" customHeight="1" x14ac:dyDescent="0.2">
      <c r="A127" s="105" t="s">
        <v>144</v>
      </c>
      <c r="B127" s="106"/>
      <c r="C127" s="106"/>
      <c r="D127" s="107"/>
    </row>
    <row r="128" spans="1:4" ht="76.5" customHeight="1" x14ac:dyDescent="0.2">
      <c r="A128" s="66" t="s">
        <v>321</v>
      </c>
      <c r="B128" s="67"/>
      <c r="C128" s="67"/>
      <c r="D128" s="68"/>
    </row>
    <row r="129" spans="1:4" ht="87.75" customHeight="1" x14ac:dyDescent="0.2">
      <c r="A129" s="126" t="s">
        <v>353</v>
      </c>
      <c r="B129" s="127"/>
      <c r="C129" s="127"/>
      <c r="D129" s="128"/>
    </row>
    <row r="130" spans="1:4" s="43" customFormat="1" ht="54.75" customHeight="1" x14ac:dyDescent="0.2">
      <c r="A130" s="59" t="s">
        <v>189</v>
      </c>
      <c r="B130" s="60"/>
      <c r="C130" s="60"/>
      <c r="D130" s="61"/>
    </row>
    <row r="131" spans="1:4" ht="91.5" customHeight="1" x14ac:dyDescent="0.2">
      <c r="A131" s="66" t="s">
        <v>190</v>
      </c>
      <c r="B131" s="67"/>
      <c r="C131" s="67"/>
      <c r="D131" s="68"/>
    </row>
    <row r="132" spans="1:4" ht="108.75" customHeight="1" x14ac:dyDescent="0.2">
      <c r="A132" s="66" t="s">
        <v>191</v>
      </c>
      <c r="B132" s="67"/>
      <c r="C132" s="67"/>
      <c r="D132" s="68"/>
    </row>
    <row r="133" spans="1:4" x14ac:dyDescent="0.2">
      <c r="A133" s="66" t="s">
        <v>145</v>
      </c>
      <c r="B133" s="67"/>
      <c r="C133" s="67"/>
      <c r="D133" s="68"/>
    </row>
    <row r="134" spans="1:4" ht="33" customHeight="1" x14ac:dyDescent="0.2">
      <c r="A134" s="66" t="s">
        <v>146</v>
      </c>
      <c r="B134" s="74"/>
      <c r="C134" s="18" t="s">
        <v>147</v>
      </c>
      <c r="D134" s="25" t="s">
        <v>148</v>
      </c>
    </row>
    <row r="135" spans="1:4" s="15" customFormat="1" x14ac:dyDescent="0.2">
      <c r="A135" s="129" t="s">
        <v>216</v>
      </c>
      <c r="B135" s="130"/>
      <c r="C135" s="44" t="s">
        <v>149</v>
      </c>
      <c r="D135" s="45" t="s">
        <v>149</v>
      </c>
    </row>
    <row r="136" spans="1:4" s="15" customFormat="1" x14ac:dyDescent="0.2">
      <c r="A136" s="129" t="s">
        <v>217</v>
      </c>
      <c r="B136" s="130"/>
      <c r="C136" s="46">
        <v>0.1</v>
      </c>
      <c r="D136" s="47">
        <v>0.6</v>
      </c>
    </row>
    <row r="137" spans="1:4" s="15" customFormat="1" x14ac:dyDescent="0.2">
      <c r="A137" s="59" t="s">
        <v>150</v>
      </c>
      <c r="B137" s="60"/>
      <c r="C137" s="60"/>
      <c r="D137" s="61"/>
    </row>
    <row r="138" spans="1:4" s="15" customFormat="1" ht="33" customHeight="1" x14ac:dyDescent="0.2">
      <c r="A138" s="59" t="s">
        <v>146</v>
      </c>
      <c r="B138" s="138"/>
      <c r="C138" s="19" t="s">
        <v>147</v>
      </c>
      <c r="D138" s="26" t="s">
        <v>148</v>
      </c>
    </row>
    <row r="139" spans="1:4" s="15" customFormat="1" x14ac:dyDescent="0.2">
      <c r="A139" s="129" t="s">
        <v>218</v>
      </c>
      <c r="B139" s="130"/>
      <c r="C139" s="44" t="s">
        <v>149</v>
      </c>
      <c r="D139" s="45" t="s">
        <v>149</v>
      </c>
    </row>
    <row r="140" spans="1:4" s="15" customFormat="1" x14ac:dyDescent="0.2">
      <c r="A140" s="129" t="s">
        <v>151</v>
      </c>
      <c r="B140" s="130"/>
      <c r="C140" s="48">
        <v>0.05</v>
      </c>
      <c r="D140" s="49">
        <v>0.5</v>
      </c>
    </row>
    <row r="141" spans="1:4" s="15" customFormat="1" x14ac:dyDescent="0.2">
      <c r="A141" s="129" t="s">
        <v>152</v>
      </c>
      <c r="B141" s="130"/>
      <c r="C141" s="50">
        <v>0.1</v>
      </c>
      <c r="D141" s="47">
        <v>0.6</v>
      </c>
    </row>
    <row r="142" spans="1:4" s="16" customFormat="1" ht="107.25" customHeight="1" x14ac:dyDescent="0.2">
      <c r="A142" s="59" t="s">
        <v>192</v>
      </c>
      <c r="B142" s="60"/>
      <c r="C142" s="60"/>
      <c r="D142" s="61"/>
    </row>
    <row r="143" spans="1:4" s="43" customFormat="1" ht="43.5" customHeight="1" x14ac:dyDescent="0.2">
      <c r="A143" s="66" t="s">
        <v>193</v>
      </c>
      <c r="B143" s="67"/>
      <c r="C143" s="67"/>
      <c r="D143" s="68"/>
    </row>
    <row r="144" spans="1:4" s="43" customFormat="1" ht="75" customHeight="1" x14ac:dyDescent="0.2">
      <c r="A144" s="59" t="s">
        <v>194</v>
      </c>
      <c r="B144" s="60"/>
      <c r="C144" s="60"/>
      <c r="D144" s="61"/>
    </row>
    <row r="145" spans="1:4" s="43" customFormat="1" ht="18.75" customHeight="1" x14ac:dyDescent="0.2">
      <c r="A145" s="86" t="s">
        <v>339</v>
      </c>
      <c r="B145" s="87"/>
      <c r="C145" s="87"/>
      <c r="D145" s="137"/>
    </row>
    <row r="146" spans="1:4" ht="55.5" customHeight="1" x14ac:dyDescent="0.2">
      <c r="A146" s="69" t="s">
        <v>340</v>
      </c>
      <c r="B146" s="70"/>
      <c r="C146" s="70"/>
      <c r="D146" s="71"/>
    </row>
    <row r="147" spans="1:4" ht="105" customHeight="1" x14ac:dyDescent="0.2">
      <c r="A147" s="66" t="s">
        <v>195</v>
      </c>
      <c r="B147" s="67"/>
      <c r="C147" s="67"/>
      <c r="D147" s="68"/>
    </row>
    <row r="148" spans="1:4" ht="87" customHeight="1" x14ac:dyDescent="0.2">
      <c r="A148" s="66" t="s">
        <v>196</v>
      </c>
      <c r="B148" s="67"/>
      <c r="C148" s="67"/>
      <c r="D148" s="68"/>
    </row>
    <row r="149" spans="1:4" ht="92.25" customHeight="1" x14ac:dyDescent="0.2">
      <c r="A149" s="66" t="s">
        <v>197</v>
      </c>
      <c r="B149" s="67"/>
      <c r="C149" s="67"/>
      <c r="D149" s="68"/>
    </row>
    <row r="150" spans="1:4" ht="88.15" customHeight="1" x14ac:dyDescent="0.2">
      <c r="A150" s="66" t="s">
        <v>198</v>
      </c>
      <c r="B150" s="67"/>
      <c r="C150" s="67"/>
      <c r="D150" s="68"/>
    </row>
    <row r="151" spans="1:4" ht="89.45" customHeight="1" x14ac:dyDescent="0.2">
      <c r="A151" s="66" t="s">
        <v>199</v>
      </c>
      <c r="B151" s="67"/>
      <c r="C151" s="67"/>
      <c r="D151" s="68"/>
    </row>
    <row r="152" spans="1:4" ht="53.25" customHeight="1" x14ac:dyDescent="0.2">
      <c r="A152" s="66" t="s">
        <v>200</v>
      </c>
      <c r="B152" s="67"/>
      <c r="C152" s="67"/>
      <c r="D152" s="68"/>
    </row>
    <row r="153" spans="1:4" ht="89.25" customHeight="1" x14ac:dyDescent="0.2">
      <c r="A153" s="66" t="s">
        <v>276</v>
      </c>
      <c r="B153" s="67"/>
      <c r="C153" s="67"/>
      <c r="D153" s="68"/>
    </row>
    <row r="154" spans="1:4" s="17" customFormat="1" ht="81.75" customHeight="1" x14ac:dyDescent="0.2">
      <c r="A154" s="66" t="s">
        <v>201</v>
      </c>
      <c r="B154" s="67"/>
      <c r="C154" s="67"/>
      <c r="D154" s="68"/>
    </row>
    <row r="155" spans="1:4" ht="120.75" customHeight="1" x14ac:dyDescent="0.2">
      <c r="A155" s="66" t="s">
        <v>202</v>
      </c>
      <c r="B155" s="67"/>
      <c r="C155" s="67"/>
      <c r="D155" s="68"/>
    </row>
    <row r="156" spans="1:4" ht="58.5" customHeight="1" x14ac:dyDescent="0.2">
      <c r="A156" s="66" t="s">
        <v>203</v>
      </c>
      <c r="B156" s="67"/>
      <c r="C156" s="67"/>
      <c r="D156" s="68"/>
    </row>
    <row r="157" spans="1:4" ht="105" customHeight="1" x14ac:dyDescent="0.2">
      <c r="A157" s="66" t="s">
        <v>204</v>
      </c>
      <c r="B157" s="67"/>
      <c r="C157" s="67"/>
      <c r="D157" s="68"/>
    </row>
    <row r="158" spans="1:4" s="14" customFormat="1" ht="77.25" customHeight="1" x14ac:dyDescent="0.2">
      <c r="A158" s="59" t="s">
        <v>341</v>
      </c>
      <c r="B158" s="60"/>
      <c r="C158" s="60"/>
      <c r="D158" s="61"/>
    </row>
    <row r="159" spans="1:4" s="14" customFormat="1" ht="33.75" customHeight="1" x14ac:dyDescent="0.2">
      <c r="A159" s="59" t="s">
        <v>153</v>
      </c>
      <c r="B159" s="60"/>
      <c r="C159" s="60"/>
      <c r="D159" s="61"/>
    </row>
    <row r="160" spans="1:4" ht="66.75" customHeight="1" x14ac:dyDescent="0.2">
      <c r="A160" s="66" t="s">
        <v>205</v>
      </c>
      <c r="B160" s="67"/>
      <c r="C160" s="67"/>
      <c r="D160" s="68"/>
    </row>
    <row r="161" spans="1:6" ht="72.75" customHeight="1" x14ac:dyDescent="0.2">
      <c r="A161" s="66" t="s">
        <v>206</v>
      </c>
      <c r="B161" s="67"/>
      <c r="C161" s="67"/>
      <c r="D161" s="68"/>
    </row>
    <row r="162" spans="1:6" ht="135.75" customHeight="1" x14ac:dyDescent="0.2">
      <c r="A162" s="66" t="s">
        <v>207</v>
      </c>
      <c r="B162" s="67"/>
      <c r="C162" s="67"/>
      <c r="D162" s="68"/>
    </row>
    <row r="163" spans="1:6" ht="73.5" customHeight="1" x14ac:dyDescent="0.2">
      <c r="A163" s="66" t="s">
        <v>208</v>
      </c>
      <c r="B163" s="67"/>
      <c r="C163" s="67"/>
      <c r="D163" s="68"/>
    </row>
    <row r="164" spans="1:6" ht="74.25" customHeight="1" x14ac:dyDescent="0.2">
      <c r="A164" s="66" t="s">
        <v>269</v>
      </c>
      <c r="B164" s="67"/>
      <c r="C164" s="67"/>
      <c r="D164" s="68"/>
    </row>
    <row r="165" spans="1:6" ht="16.5" customHeight="1" x14ac:dyDescent="0.2">
      <c r="A165" s="75" t="s">
        <v>285</v>
      </c>
      <c r="B165" s="76"/>
      <c r="C165" s="76"/>
      <c r="D165" s="77"/>
    </row>
    <row r="166" spans="1:6" s="51" customFormat="1" ht="119.25" customHeight="1" x14ac:dyDescent="0.2">
      <c r="A166" s="66" t="s">
        <v>209</v>
      </c>
      <c r="B166" s="67"/>
      <c r="C166" s="67"/>
      <c r="D166" s="68"/>
    </row>
    <row r="167" spans="1:6" s="51" customFormat="1" ht="105" customHeight="1" x14ac:dyDescent="0.2">
      <c r="A167" s="66" t="s">
        <v>210</v>
      </c>
      <c r="B167" s="67"/>
      <c r="C167" s="67"/>
      <c r="D167" s="68"/>
    </row>
    <row r="168" spans="1:6" s="51" customFormat="1" ht="66" customHeight="1" x14ac:dyDescent="0.2">
      <c r="A168" s="66" t="s">
        <v>211</v>
      </c>
      <c r="B168" s="67"/>
      <c r="C168" s="67"/>
      <c r="D168" s="68"/>
    </row>
    <row r="169" spans="1:6" s="51" customFormat="1" ht="66.75" customHeight="1" x14ac:dyDescent="0.2">
      <c r="A169" s="66" t="s">
        <v>212</v>
      </c>
      <c r="B169" s="67"/>
      <c r="C169" s="67" t="s">
        <v>154</v>
      </c>
      <c r="D169" s="68"/>
    </row>
    <row r="170" spans="1:6" s="51" customFormat="1" ht="78.75" customHeight="1" x14ac:dyDescent="0.2">
      <c r="A170" s="66" t="s">
        <v>213</v>
      </c>
      <c r="B170" s="67"/>
      <c r="C170" s="67"/>
      <c r="D170" s="68"/>
    </row>
    <row r="171" spans="1:6" s="51" customFormat="1" ht="76.5" customHeight="1" x14ac:dyDescent="0.2">
      <c r="A171" s="66" t="s">
        <v>214</v>
      </c>
      <c r="B171" s="67"/>
      <c r="C171" s="67"/>
      <c r="D171" s="68"/>
    </row>
    <row r="172" spans="1:6" s="51" customFormat="1" ht="93.75" customHeight="1" x14ac:dyDescent="0.2">
      <c r="A172" s="66" t="s">
        <v>215</v>
      </c>
      <c r="B172" s="67"/>
      <c r="C172" s="67"/>
      <c r="D172" s="68"/>
    </row>
    <row r="173" spans="1:6" s="51" customFormat="1" ht="89.25" customHeight="1" x14ac:dyDescent="0.2">
      <c r="A173" s="126" t="s">
        <v>365</v>
      </c>
      <c r="B173" s="127"/>
      <c r="C173" s="127"/>
      <c r="D173" s="128"/>
    </row>
    <row r="174" spans="1:6" s="4" customFormat="1" ht="122.25" customHeight="1" x14ac:dyDescent="0.2">
      <c r="A174" s="66" t="s">
        <v>305</v>
      </c>
      <c r="B174" s="67"/>
      <c r="C174" s="67" t="s">
        <v>154</v>
      </c>
      <c r="D174" s="68"/>
    </row>
    <row r="175" spans="1:6" s="12" customFormat="1" ht="16.5" customHeight="1" x14ac:dyDescent="0.2">
      <c r="A175" s="75" t="s">
        <v>286</v>
      </c>
      <c r="B175" s="76"/>
      <c r="C175" s="76"/>
      <c r="D175" s="77"/>
    </row>
    <row r="176" spans="1:6" s="12" customFormat="1" ht="107.25" customHeight="1" x14ac:dyDescent="0.2">
      <c r="A176" s="105" t="s">
        <v>219</v>
      </c>
      <c r="B176" s="106"/>
      <c r="C176" s="106"/>
      <c r="D176" s="107"/>
      <c r="E176" s="2"/>
      <c r="F176" s="2"/>
    </row>
    <row r="177" spans="1:6" s="12" customFormat="1" ht="26.25" customHeight="1" x14ac:dyDescent="0.2">
      <c r="A177" s="75" t="s">
        <v>405</v>
      </c>
      <c r="B177" s="76"/>
      <c r="C177" s="76"/>
      <c r="D177" s="77"/>
      <c r="E177" s="2"/>
      <c r="F177" s="2"/>
    </row>
    <row r="178" spans="1:6" s="12" customFormat="1" ht="30.75" customHeight="1" x14ac:dyDescent="0.2">
      <c r="A178" s="18" t="s">
        <v>374</v>
      </c>
      <c r="B178" s="18" t="s">
        <v>376</v>
      </c>
      <c r="C178" s="18" t="s">
        <v>375</v>
      </c>
      <c r="D178" s="331" t="s">
        <v>377</v>
      </c>
      <c r="E178" s="2"/>
      <c r="F178" s="2"/>
    </row>
    <row r="179" spans="1:6" s="12" customFormat="1" ht="47.25" x14ac:dyDescent="0.2">
      <c r="A179" s="340" t="s">
        <v>378</v>
      </c>
      <c r="B179" s="332" t="s">
        <v>379</v>
      </c>
      <c r="C179" s="332" t="s">
        <v>380</v>
      </c>
      <c r="D179" s="341" t="s">
        <v>381</v>
      </c>
      <c r="E179" s="2"/>
      <c r="F179" s="2"/>
    </row>
    <row r="180" spans="1:6" s="12" customFormat="1" ht="37.5" customHeight="1" x14ac:dyDescent="0.2">
      <c r="A180" s="340" t="s">
        <v>395</v>
      </c>
      <c r="B180" s="332" t="s">
        <v>379</v>
      </c>
      <c r="C180" s="332" t="s">
        <v>380</v>
      </c>
      <c r="D180" s="341" t="s">
        <v>382</v>
      </c>
      <c r="E180" s="2"/>
      <c r="F180" s="2"/>
    </row>
    <row r="181" spans="1:6" s="12" customFormat="1" ht="45.75" customHeight="1" x14ac:dyDescent="0.2">
      <c r="A181" s="340" t="s">
        <v>397</v>
      </c>
      <c r="B181" s="332" t="s">
        <v>379</v>
      </c>
      <c r="C181" s="332" t="s">
        <v>380</v>
      </c>
      <c r="D181" s="341" t="s">
        <v>393</v>
      </c>
      <c r="E181" s="2"/>
      <c r="F181" s="2"/>
    </row>
    <row r="182" spans="1:6" s="12" customFormat="1" ht="45.75" customHeight="1" x14ac:dyDescent="0.2">
      <c r="A182" s="342" t="s">
        <v>396</v>
      </c>
      <c r="B182" s="332" t="s">
        <v>379</v>
      </c>
      <c r="C182" s="332" t="s">
        <v>380</v>
      </c>
      <c r="D182" s="341" t="s">
        <v>383</v>
      </c>
      <c r="E182" s="2"/>
      <c r="F182" s="2"/>
    </row>
    <row r="183" spans="1:6" s="12" customFormat="1" ht="45.75" customHeight="1" x14ac:dyDescent="0.2">
      <c r="A183" s="340" t="s">
        <v>398</v>
      </c>
      <c r="B183" s="332" t="s">
        <v>379</v>
      </c>
      <c r="C183" s="332" t="s">
        <v>380</v>
      </c>
      <c r="D183" s="341" t="s">
        <v>384</v>
      </c>
      <c r="E183" s="2"/>
      <c r="F183" s="2"/>
    </row>
    <row r="184" spans="1:6" s="12" customFormat="1" ht="45.75" customHeight="1" x14ac:dyDescent="0.2">
      <c r="A184" s="340" t="s">
        <v>385</v>
      </c>
      <c r="B184" s="332" t="s">
        <v>386</v>
      </c>
      <c r="C184" s="332" t="s">
        <v>387</v>
      </c>
      <c r="D184" s="341" t="s">
        <v>388</v>
      </c>
      <c r="E184" s="2"/>
      <c r="F184" s="2"/>
    </row>
    <row r="185" spans="1:6" s="12" customFormat="1" ht="45.75" customHeight="1" x14ac:dyDescent="0.2">
      <c r="A185" s="340" t="s">
        <v>389</v>
      </c>
      <c r="B185" s="332" t="s">
        <v>390</v>
      </c>
      <c r="C185" s="332" t="s">
        <v>391</v>
      </c>
      <c r="D185" s="341" t="s">
        <v>392</v>
      </c>
      <c r="E185" s="2"/>
      <c r="F185" s="2"/>
    </row>
    <row r="186" spans="1:6" s="12" customFormat="1" ht="45.75" customHeight="1" x14ac:dyDescent="0.2">
      <c r="A186" s="340" t="s">
        <v>399</v>
      </c>
      <c r="B186" s="332" t="s">
        <v>390</v>
      </c>
      <c r="C186" s="332" t="s">
        <v>391</v>
      </c>
      <c r="D186" s="341" t="s">
        <v>394</v>
      </c>
      <c r="E186" s="2"/>
      <c r="F186" s="2"/>
    </row>
    <row r="187" spans="1:6" s="12" customFormat="1" ht="78.75" x14ac:dyDescent="0.2">
      <c r="A187" s="343" t="s">
        <v>402</v>
      </c>
      <c r="B187" s="334" t="s">
        <v>379</v>
      </c>
      <c r="C187" s="334" t="s">
        <v>401</v>
      </c>
      <c r="D187" s="344" t="s">
        <v>400</v>
      </c>
      <c r="E187" s="2"/>
      <c r="F187" s="2"/>
    </row>
    <row r="188" spans="1:6" s="12" customFormat="1" ht="167.25" customHeight="1" x14ac:dyDescent="0.2">
      <c r="A188" s="347" t="s">
        <v>406</v>
      </c>
      <c r="B188" s="333" t="s">
        <v>379</v>
      </c>
      <c r="C188" s="333" t="s">
        <v>403</v>
      </c>
      <c r="D188" s="345" t="s">
        <v>392</v>
      </c>
      <c r="E188" s="2"/>
      <c r="F188" s="2"/>
    </row>
    <row r="189" spans="1:6" s="12" customFormat="1" ht="300.75" customHeight="1" x14ac:dyDescent="0.2">
      <c r="A189" s="346" t="s">
        <v>404</v>
      </c>
      <c r="B189" s="333"/>
      <c r="C189" s="333"/>
      <c r="D189" s="345"/>
      <c r="E189" s="2"/>
      <c r="F189" s="2"/>
    </row>
    <row r="190" spans="1:6" ht="29.25" customHeight="1" x14ac:dyDescent="0.2">
      <c r="A190" s="337" t="s">
        <v>287</v>
      </c>
      <c r="B190" s="338" t="s">
        <v>244</v>
      </c>
      <c r="C190" s="338" t="s">
        <v>246</v>
      </c>
      <c r="D190" s="339" t="s">
        <v>245</v>
      </c>
    </row>
    <row r="191" spans="1:6" ht="37.5" customHeight="1" x14ac:dyDescent="0.2">
      <c r="A191" s="57" t="s">
        <v>312</v>
      </c>
      <c r="B191" s="58"/>
      <c r="C191" s="53" t="s">
        <v>308</v>
      </c>
      <c r="D191" s="27">
        <v>40000</v>
      </c>
    </row>
    <row r="192" spans="1:6" ht="37.5" customHeight="1" x14ac:dyDescent="0.2">
      <c r="A192" s="57" t="s">
        <v>313</v>
      </c>
      <c r="B192" s="58"/>
      <c r="C192" s="53" t="s">
        <v>368</v>
      </c>
      <c r="D192" s="27" t="s">
        <v>369</v>
      </c>
    </row>
    <row r="193" spans="1:5" ht="33" x14ac:dyDescent="0.2">
      <c r="A193" s="57" t="s">
        <v>315</v>
      </c>
      <c r="B193" s="58"/>
      <c r="C193" s="53" t="s">
        <v>370</v>
      </c>
      <c r="D193" s="27">
        <v>5000</v>
      </c>
    </row>
    <row r="194" spans="1:5" ht="33" x14ac:dyDescent="0.2">
      <c r="A194" s="57" t="s">
        <v>314</v>
      </c>
      <c r="B194" s="58"/>
      <c r="C194" s="53" t="s">
        <v>373</v>
      </c>
      <c r="D194" s="27">
        <v>5000</v>
      </c>
    </row>
    <row r="195" spans="1:5" ht="21.75" customHeight="1" x14ac:dyDescent="0.2">
      <c r="A195" s="57" t="s">
        <v>316</v>
      </c>
      <c r="B195" s="58"/>
      <c r="C195" s="53" t="s">
        <v>372</v>
      </c>
      <c r="D195" s="27">
        <v>3000</v>
      </c>
    </row>
    <row r="196" spans="1:5" ht="35.25" customHeight="1" x14ac:dyDescent="0.2">
      <c r="A196" s="57" t="s">
        <v>317</v>
      </c>
      <c r="B196" s="58"/>
      <c r="C196" s="53" t="s">
        <v>372</v>
      </c>
      <c r="D196" s="27">
        <v>2500</v>
      </c>
    </row>
    <row r="197" spans="1:5" ht="36.75" customHeight="1" x14ac:dyDescent="0.2">
      <c r="A197" s="57" t="s">
        <v>318</v>
      </c>
      <c r="B197" s="58"/>
      <c r="C197" s="53" t="s">
        <v>372</v>
      </c>
      <c r="D197" s="27">
        <v>2500</v>
      </c>
    </row>
    <row r="198" spans="1:5" x14ac:dyDescent="0.2">
      <c r="A198" s="57" t="s">
        <v>320</v>
      </c>
      <c r="B198" s="58"/>
      <c r="C198" s="53" t="s">
        <v>307</v>
      </c>
      <c r="D198" s="27">
        <v>5000</v>
      </c>
    </row>
    <row r="199" spans="1:5" ht="59.25" customHeight="1" thickBot="1" x14ac:dyDescent="0.25">
      <c r="A199" s="64" t="s">
        <v>319</v>
      </c>
      <c r="B199" s="65"/>
      <c r="C199" s="28" t="s">
        <v>371</v>
      </c>
      <c r="D199" s="29">
        <v>5000</v>
      </c>
    </row>
    <row r="200" spans="1:5" x14ac:dyDescent="0.2">
      <c r="E200" s="56"/>
    </row>
    <row r="201" spans="1:5" x14ac:dyDescent="0.2"/>
    <row r="202" spans="1:5" ht="16.5" customHeight="1" x14ac:dyDescent="0.2">
      <c r="A202" s="21"/>
      <c r="B202" s="336"/>
      <c r="C202" s="21"/>
      <c r="D202" s="21"/>
    </row>
    <row r="203" spans="1:5" ht="16.5" customHeight="1" x14ac:dyDescent="0.2">
      <c r="A203" s="21"/>
      <c r="B203" s="336"/>
      <c r="C203" s="21"/>
      <c r="D203" s="21"/>
    </row>
    <row r="204" spans="1:5" ht="16.5" customHeight="1" x14ac:dyDescent="0.2">
      <c r="A204" s="21"/>
      <c r="B204" s="336"/>
      <c r="C204" s="21"/>
      <c r="D204" s="21"/>
    </row>
    <row r="205" spans="1:5" ht="16.5" customHeight="1" x14ac:dyDescent="0.2">
      <c r="A205" s="21"/>
      <c r="B205" s="336"/>
      <c r="C205" s="21"/>
      <c r="D205" s="21"/>
    </row>
    <row r="206" spans="1:5" ht="16.5" customHeight="1" x14ac:dyDescent="0.2">
      <c r="A206" s="21"/>
      <c r="B206" s="336"/>
      <c r="C206" s="21"/>
      <c r="D206" s="21"/>
    </row>
    <row r="207" spans="1:5" ht="16.5" customHeight="1" x14ac:dyDescent="0.2">
      <c r="A207" s="21"/>
      <c r="B207" s="336"/>
      <c r="C207" s="21"/>
      <c r="D207" s="21"/>
    </row>
    <row r="208" spans="1:5" ht="16.5" customHeight="1" x14ac:dyDescent="0.2">
      <c r="A208" s="21"/>
      <c r="B208" s="336"/>
      <c r="C208" s="21"/>
      <c r="D208" s="21"/>
    </row>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sheetData>
  <mergeCells count="217">
    <mergeCell ref="B188:B189"/>
    <mergeCell ref="C188:C189"/>
    <mergeCell ref="D188:D189"/>
    <mergeCell ref="A177:D177"/>
    <mergeCell ref="A165:D165"/>
    <mergeCell ref="A158:D158"/>
    <mergeCell ref="A156:D156"/>
    <mergeCell ref="A151:D151"/>
    <mergeCell ref="A152:D152"/>
    <mergeCell ref="A154:D154"/>
    <mergeCell ref="A153:D153"/>
    <mergeCell ref="A163:D163"/>
    <mergeCell ref="A164:D164"/>
    <mergeCell ref="A160:D160"/>
    <mergeCell ref="A135:B135"/>
    <mergeCell ref="A136:B136"/>
    <mergeCell ref="A137:D137"/>
    <mergeCell ref="A146:D146"/>
    <mergeCell ref="A138:B138"/>
    <mergeCell ref="A141:B141"/>
    <mergeCell ref="A142:D142"/>
    <mergeCell ref="A143:D143"/>
    <mergeCell ref="A139:B139"/>
    <mergeCell ref="A174:D174"/>
    <mergeCell ref="A170:D170"/>
    <mergeCell ref="A192:B192"/>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45:D145"/>
    <mergeCell ref="A166:D166"/>
    <mergeCell ref="A149:D149"/>
    <mergeCell ref="A144:D144"/>
    <mergeCell ref="A134:B134"/>
    <mergeCell ref="A35:B35"/>
    <mergeCell ref="C29:D29"/>
    <mergeCell ref="C30:D30"/>
    <mergeCell ref="C31:D31"/>
    <mergeCell ref="C28:D28"/>
    <mergeCell ref="A22:B22"/>
    <mergeCell ref="A23:B23"/>
    <mergeCell ref="A24:B24"/>
    <mergeCell ref="A25:B25"/>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190:D190"/>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101:D101"/>
    <mergeCell ref="A102:D102"/>
    <mergeCell ref="A85:D85"/>
    <mergeCell ref="A161:D161"/>
    <mergeCell ref="A157:D157"/>
    <mergeCell ref="A92:D92"/>
    <mergeCell ref="A94:D94"/>
    <mergeCell ref="A95:D95"/>
    <mergeCell ref="A110:D110"/>
    <mergeCell ref="A71:C71"/>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A21:B21"/>
    <mergeCell ref="A42:D42"/>
    <mergeCell ref="A100:D100"/>
    <mergeCell ref="A96:D96"/>
    <mergeCell ref="A97:D97"/>
    <mergeCell ref="A98:D98"/>
    <mergeCell ref="A99:D99"/>
    <mergeCell ref="A91:D91"/>
    <mergeCell ref="A86:D86"/>
    <mergeCell ref="A93:D93"/>
    <mergeCell ref="C44:D44"/>
    <mergeCell ref="C45:D45"/>
    <mergeCell ref="C46:D46"/>
    <mergeCell ref="C47:D47"/>
    <mergeCell ref="C48:D48"/>
    <mergeCell ref="C49:D49"/>
    <mergeCell ref="C50:D50"/>
    <mergeCell ref="A44:B44"/>
    <mergeCell ref="A90:D90"/>
    <mergeCell ref="A83:D83"/>
    <mergeCell ref="A84:D84"/>
    <mergeCell ref="C26:D26"/>
    <mergeCell ref="C27:D27"/>
    <mergeCell ref="A51:B51"/>
    <mergeCell ref="C34:D34"/>
    <mergeCell ref="A52:B52"/>
    <mergeCell ref="A48:B48"/>
    <mergeCell ref="A49:B49"/>
    <mergeCell ref="A50:B50"/>
    <mergeCell ref="A26:B26"/>
    <mergeCell ref="C35:D35"/>
    <mergeCell ref="A36:D36"/>
    <mergeCell ref="A37:D37"/>
    <mergeCell ref="C38:D38"/>
    <mergeCell ref="A39:D39"/>
    <mergeCell ref="A40:D40"/>
    <mergeCell ref="C41:D41"/>
    <mergeCell ref="A41:B41"/>
    <mergeCell ref="A28:B28"/>
    <mergeCell ref="A29:B29"/>
    <mergeCell ref="A30:B30"/>
    <mergeCell ref="A31:B31"/>
    <mergeCell ref="A34:B34"/>
    <mergeCell ref="A191:B191"/>
    <mergeCell ref="A118:D118"/>
    <mergeCell ref="A45:B45"/>
    <mergeCell ref="A46:B46"/>
    <mergeCell ref="A47:B47"/>
    <mergeCell ref="A199:B199"/>
    <mergeCell ref="A193:B193"/>
    <mergeCell ref="A119:D119"/>
    <mergeCell ref="A120:D120"/>
    <mergeCell ref="A121:D121"/>
    <mergeCell ref="A75:D75"/>
    <mergeCell ref="A68:C68"/>
    <mergeCell ref="A69:C69"/>
    <mergeCell ref="A70:C70"/>
    <mergeCell ref="A72:C72"/>
    <mergeCell ref="A74:D74"/>
    <mergeCell ref="A73:D73"/>
    <mergeCell ref="A194:B194"/>
    <mergeCell ref="A195:B195"/>
    <mergeCell ref="A196:B196"/>
    <mergeCell ref="A197:B197"/>
    <mergeCell ref="A198:B198"/>
    <mergeCell ref="A115:D115"/>
    <mergeCell ref="A82:D82"/>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D136"/>
  <sheetViews>
    <sheetView topLeftCell="A89" workbookViewId="0">
      <selection activeCell="A93" sqref="A93:D93"/>
    </sheetView>
  </sheetViews>
  <sheetFormatPr baseColWidth="10" defaultColWidth="0" defaultRowHeight="12.75" zeroHeight="1" x14ac:dyDescent="0.2"/>
  <cols>
    <col min="1" max="1" width="18.5703125" style="9" customWidth="1"/>
    <col min="2" max="2" width="36.5703125" style="9" customWidth="1"/>
    <col min="3" max="3" width="31" style="9" customWidth="1"/>
    <col min="4" max="4" width="31.5703125" style="9" customWidth="1"/>
    <col min="5" max="254" width="0" style="9" hidden="1"/>
    <col min="255" max="255" width="0.28515625" style="9" customWidth="1"/>
    <col min="256" max="16384" width="0" style="9" hidden="1"/>
  </cols>
  <sheetData>
    <row r="1" spans="1:4" ht="37.5" customHeight="1" x14ac:dyDescent="0.2">
      <c r="A1" s="186" t="s">
        <v>344</v>
      </c>
      <c r="B1" s="187"/>
      <c r="C1" s="187"/>
      <c r="D1" s="188"/>
    </row>
    <row r="2" spans="1:4" ht="19.5" customHeight="1" x14ac:dyDescent="0.2">
      <c r="A2" s="92" t="str">
        <f>TRDM!A2</f>
        <v>CONDICIONES TÉCNICAS OBLIGATORIAS</v>
      </c>
      <c r="B2" s="93"/>
      <c r="C2" s="93"/>
      <c r="D2" s="94"/>
    </row>
    <row r="3" spans="1:4" ht="15.75" customHeight="1" x14ac:dyDescent="0.2">
      <c r="A3" s="199" t="s">
        <v>16</v>
      </c>
      <c r="B3" s="200"/>
      <c r="C3" s="200"/>
      <c r="D3" s="201"/>
    </row>
    <row r="4" spans="1:4" ht="54" customHeight="1" x14ac:dyDescent="0.2">
      <c r="A4" s="158" t="s">
        <v>75</v>
      </c>
      <c r="B4" s="151"/>
      <c r="C4" s="151"/>
      <c r="D4" s="152"/>
    </row>
    <row r="5" spans="1:4" ht="20.25" customHeight="1" x14ac:dyDescent="0.2">
      <c r="A5" s="202" t="s">
        <v>17</v>
      </c>
      <c r="B5" s="203"/>
      <c r="C5" s="203"/>
      <c r="D5" s="204"/>
    </row>
    <row r="6" spans="1:4" ht="51" customHeight="1" x14ac:dyDescent="0.2">
      <c r="A6" s="158" t="s">
        <v>76</v>
      </c>
      <c r="B6" s="151"/>
      <c r="C6" s="151"/>
      <c r="D6" s="152"/>
    </row>
    <row r="7" spans="1:4" ht="18.75" customHeight="1" x14ac:dyDescent="0.2">
      <c r="A7" s="202" t="s">
        <v>18</v>
      </c>
      <c r="B7" s="203"/>
      <c r="C7" s="203"/>
      <c r="D7" s="204"/>
    </row>
    <row r="8" spans="1:4" ht="16.5" x14ac:dyDescent="0.2">
      <c r="A8" s="195" t="s">
        <v>67</v>
      </c>
      <c r="B8" s="196"/>
      <c r="C8" s="196"/>
      <c r="D8" s="197"/>
    </row>
    <row r="9" spans="1:4" s="10" customFormat="1" ht="16.5" customHeight="1" x14ac:dyDescent="0.2">
      <c r="A9" s="105" t="s">
        <v>267</v>
      </c>
      <c r="B9" s="106"/>
      <c r="C9" s="198"/>
      <c r="D9" s="30">
        <v>1309758660</v>
      </c>
    </row>
    <row r="10" spans="1:4" s="10" customFormat="1" ht="6.75" customHeight="1" x14ac:dyDescent="0.2">
      <c r="A10" s="189"/>
      <c r="B10" s="190"/>
      <c r="C10" s="191"/>
      <c r="D10" s="31"/>
    </row>
    <row r="11" spans="1:4" s="52" customFormat="1" ht="16.5" x14ac:dyDescent="0.2">
      <c r="A11" s="202" t="s">
        <v>19</v>
      </c>
      <c r="B11" s="203"/>
      <c r="C11" s="203"/>
      <c r="D11" s="204"/>
    </row>
    <row r="12" spans="1:4" s="52" customFormat="1" ht="16.5" x14ac:dyDescent="0.2">
      <c r="A12" s="145" t="s">
        <v>20</v>
      </c>
      <c r="B12" s="146"/>
      <c r="C12" s="146"/>
      <c r="D12" s="147"/>
    </row>
    <row r="13" spans="1:4" s="52" customFormat="1" ht="16.5" x14ac:dyDescent="0.2">
      <c r="A13" s="145" t="s">
        <v>21</v>
      </c>
      <c r="B13" s="146"/>
      <c r="C13" s="146"/>
      <c r="D13" s="147"/>
    </row>
    <row r="14" spans="1:4" s="52" customFormat="1" ht="31.5" customHeight="1" x14ac:dyDescent="0.2">
      <c r="A14" s="192" t="s">
        <v>22</v>
      </c>
      <c r="B14" s="193"/>
      <c r="C14" s="193"/>
      <c r="D14" s="194"/>
    </row>
    <row r="15" spans="1:4" s="52" customFormat="1" ht="16.5" x14ac:dyDescent="0.2">
      <c r="A15" s="145" t="s">
        <v>23</v>
      </c>
      <c r="B15" s="146"/>
      <c r="C15" s="146"/>
      <c r="D15" s="147"/>
    </row>
    <row r="16" spans="1:4" s="52" customFormat="1" ht="16.5" x14ac:dyDescent="0.2">
      <c r="A16" s="145" t="s">
        <v>24</v>
      </c>
      <c r="B16" s="146"/>
      <c r="C16" s="146"/>
      <c r="D16" s="147"/>
    </row>
    <row r="17" spans="1:4" s="52" customFormat="1" ht="33" customHeight="1" x14ac:dyDescent="0.2">
      <c r="A17" s="145" t="s">
        <v>25</v>
      </c>
      <c r="B17" s="151"/>
      <c r="C17" s="151"/>
      <c r="D17" s="152"/>
    </row>
    <row r="18" spans="1:4" s="52" customFormat="1" ht="16.5" x14ac:dyDescent="0.2">
      <c r="A18" s="145" t="s">
        <v>26</v>
      </c>
      <c r="B18" s="146"/>
      <c r="C18" s="146"/>
      <c r="D18" s="147"/>
    </row>
    <row r="19" spans="1:4" s="52" customFormat="1" ht="104.25" customHeight="1" x14ac:dyDescent="0.2">
      <c r="A19" s="145" t="s">
        <v>105</v>
      </c>
      <c r="B19" s="146"/>
      <c r="C19" s="146"/>
      <c r="D19" s="147"/>
    </row>
    <row r="20" spans="1:4" s="52" customFormat="1" ht="102" customHeight="1" x14ac:dyDescent="0.2">
      <c r="A20" s="145" t="s">
        <v>223</v>
      </c>
      <c r="B20" s="146"/>
      <c r="C20" s="146"/>
      <c r="D20" s="147"/>
    </row>
    <row r="21" spans="1:4" s="52" customFormat="1" ht="16.5" x14ac:dyDescent="0.2">
      <c r="A21" s="145" t="s">
        <v>27</v>
      </c>
      <c r="B21" s="146"/>
      <c r="C21" s="146"/>
      <c r="D21" s="147"/>
    </row>
    <row r="22" spans="1:4" s="52" customFormat="1" ht="21.75" customHeight="1" x14ac:dyDescent="0.2">
      <c r="A22" s="75" t="s">
        <v>29</v>
      </c>
      <c r="B22" s="211"/>
      <c r="C22" s="211"/>
      <c r="D22" s="212"/>
    </row>
    <row r="23" spans="1:4" s="2" customFormat="1" ht="75" customHeight="1" x14ac:dyDescent="0.2">
      <c r="A23" s="73" t="s">
        <v>237</v>
      </c>
      <c r="B23" s="213"/>
      <c r="C23" s="213"/>
      <c r="D23" s="214"/>
    </row>
    <row r="24" spans="1:4" s="2" customFormat="1" ht="21" customHeight="1" x14ac:dyDescent="0.2">
      <c r="A24" s="142" t="s">
        <v>106</v>
      </c>
      <c r="B24" s="156"/>
      <c r="C24" s="156"/>
      <c r="D24" s="157"/>
    </row>
    <row r="25" spans="1:4" s="52" customFormat="1" ht="76.5" customHeight="1" x14ac:dyDescent="0.2">
      <c r="A25" s="139" t="s">
        <v>28</v>
      </c>
      <c r="B25" s="140"/>
      <c r="C25" s="140"/>
      <c r="D25" s="141"/>
    </row>
    <row r="26" spans="1:4" s="52" customFormat="1" ht="18" customHeight="1" x14ac:dyDescent="0.2">
      <c r="A26" s="142" t="s">
        <v>29</v>
      </c>
      <c r="B26" s="143"/>
      <c r="C26" s="143"/>
      <c r="D26" s="144"/>
    </row>
    <row r="27" spans="1:4" s="52" customFormat="1" ht="66.75" customHeight="1" x14ac:dyDescent="0.2">
      <c r="A27" s="174" t="s">
        <v>124</v>
      </c>
      <c r="B27" s="215"/>
      <c r="C27" s="215"/>
      <c r="D27" s="216"/>
    </row>
    <row r="28" spans="1:4" s="52" customFormat="1" ht="21" customHeight="1" x14ac:dyDescent="0.2">
      <c r="A28" s="145" t="s">
        <v>30</v>
      </c>
      <c r="B28" s="146"/>
      <c r="C28" s="146"/>
      <c r="D28" s="147"/>
    </row>
    <row r="29" spans="1:4" s="52" customFormat="1" ht="84.75" customHeight="1" x14ac:dyDescent="0.2">
      <c r="A29" s="145" t="s">
        <v>107</v>
      </c>
      <c r="B29" s="151"/>
      <c r="C29" s="151"/>
      <c r="D29" s="152"/>
    </row>
    <row r="30" spans="1:4" s="52" customFormat="1" ht="81.75" customHeight="1" x14ac:dyDescent="0.2">
      <c r="A30" s="145" t="s">
        <v>108</v>
      </c>
      <c r="B30" s="151"/>
      <c r="C30" s="151"/>
      <c r="D30" s="152"/>
    </row>
    <row r="31" spans="1:4" s="52" customFormat="1" ht="19.5" customHeight="1" x14ac:dyDescent="0.2">
      <c r="A31" s="142" t="s">
        <v>31</v>
      </c>
      <c r="B31" s="143"/>
      <c r="C31" s="143"/>
      <c r="D31" s="144"/>
    </row>
    <row r="32" spans="1:4" s="52" customFormat="1" ht="69" customHeight="1" x14ac:dyDescent="0.2">
      <c r="A32" s="139" t="s">
        <v>32</v>
      </c>
      <c r="B32" s="140"/>
      <c r="C32" s="140"/>
      <c r="D32" s="141"/>
    </row>
    <row r="33" spans="1:4" s="52" customFormat="1" ht="15.75" customHeight="1" x14ac:dyDescent="0.2">
      <c r="A33" s="142" t="s">
        <v>33</v>
      </c>
      <c r="B33" s="143"/>
      <c r="C33" s="143"/>
      <c r="D33" s="144"/>
    </row>
    <row r="34" spans="1:4" s="52" customFormat="1" ht="81" customHeight="1" x14ac:dyDescent="0.2">
      <c r="A34" s="139" t="s">
        <v>34</v>
      </c>
      <c r="B34" s="140"/>
      <c r="C34" s="140"/>
      <c r="D34" s="141"/>
    </row>
    <row r="35" spans="1:4" s="52" customFormat="1" ht="15.75" customHeight="1" x14ac:dyDescent="0.2">
      <c r="A35" s="142" t="s">
        <v>35</v>
      </c>
      <c r="B35" s="143"/>
      <c r="C35" s="143"/>
      <c r="D35" s="144"/>
    </row>
    <row r="36" spans="1:4" s="52" customFormat="1" ht="36" customHeight="1" x14ac:dyDescent="0.2">
      <c r="A36" s="139" t="s">
        <v>36</v>
      </c>
      <c r="B36" s="140"/>
      <c r="C36" s="140"/>
      <c r="D36" s="141"/>
    </row>
    <row r="37" spans="1:4" s="52" customFormat="1" ht="84" customHeight="1" x14ac:dyDescent="0.2">
      <c r="A37" s="158" t="s">
        <v>109</v>
      </c>
      <c r="B37" s="151"/>
      <c r="C37" s="151"/>
      <c r="D37" s="152"/>
    </row>
    <row r="38" spans="1:4" s="52" customFormat="1" ht="21.75" customHeight="1" x14ac:dyDescent="0.2">
      <c r="A38" s="153" t="s">
        <v>37</v>
      </c>
      <c r="B38" s="154"/>
      <c r="C38" s="154"/>
      <c r="D38" s="155"/>
    </row>
    <row r="39" spans="1:4" s="52" customFormat="1" ht="16.5" x14ac:dyDescent="0.2">
      <c r="A39" s="73" t="s">
        <v>10</v>
      </c>
      <c r="B39" s="70"/>
      <c r="C39" s="70"/>
      <c r="D39" s="71"/>
    </row>
    <row r="40" spans="1:4" s="2" customFormat="1" ht="85.5" customHeight="1" x14ac:dyDescent="0.2">
      <c r="A40" s="66" t="s">
        <v>110</v>
      </c>
      <c r="B40" s="67"/>
      <c r="C40" s="67"/>
      <c r="D40" s="68"/>
    </row>
    <row r="41" spans="1:4" s="2" customFormat="1" ht="15.75" customHeight="1" x14ac:dyDescent="0.2">
      <c r="A41" s="142" t="s">
        <v>111</v>
      </c>
      <c r="B41" s="143"/>
      <c r="C41" s="143"/>
      <c r="D41" s="144"/>
    </row>
    <row r="42" spans="1:4" s="52" customFormat="1" ht="37.5" customHeight="1" x14ac:dyDescent="0.2">
      <c r="A42" s="139" t="s">
        <v>68</v>
      </c>
      <c r="B42" s="140"/>
      <c r="C42" s="140"/>
      <c r="D42" s="141"/>
    </row>
    <row r="43" spans="1:4" s="52" customFormat="1" ht="18" customHeight="1" x14ac:dyDescent="0.2">
      <c r="A43" s="142" t="s">
        <v>112</v>
      </c>
      <c r="B43" s="143"/>
      <c r="C43" s="143"/>
      <c r="D43" s="144"/>
    </row>
    <row r="44" spans="1:4" s="52" customFormat="1" ht="81.75" customHeight="1" x14ac:dyDescent="0.2">
      <c r="A44" s="139" t="s">
        <v>38</v>
      </c>
      <c r="B44" s="140"/>
      <c r="C44" s="140"/>
      <c r="D44" s="141"/>
    </row>
    <row r="45" spans="1:4" s="52" customFormat="1" ht="98.25" customHeight="1" x14ac:dyDescent="0.2">
      <c r="A45" s="145" t="s">
        <v>113</v>
      </c>
      <c r="B45" s="146"/>
      <c r="C45" s="146"/>
      <c r="D45" s="147"/>
    </row>
    <row r="46" spans="1:4" s="52" customFormat="1" ht="74.25" customHeight="1" x14ac:dyDescent="0.2">
      <c r="A46" s="148" t="s">
        <v>114</v>
      </c>
      <c r="B46" s="149"/>
      <c r="C46" s="149"/>
      <c r="D46" s="150"/>
    </row>
    <row r="47" spans="1:4" s="52" customFormat="1" ht="82.5" customHeight="1" x14ac:dyDescent="0.2">
      <c r="A47" s="145" t="s">
        <v>115</v>
      </c>
      <c r="B47" s="151"/>
      <c r="C47" s="151"/>
      <c r="D47" s="152"/>
    </row>
    <row r="48" spans="1:4" s="52" customFormat="1" ht="22.5" customHeight="1" x14ac:dyDescent="0.2">
      <c r="A48" s="142" t="s">
        <v>39</v>
      </c>
      <c r="B48" s="143"/>
      <c r="C48" s="143"/>
      <c r="D48" s="144"/>
    </row>
    <row r="49" spans="1:4" s="52" customFormat="1" ht="18" customHeight="1" x14ac:dyDescent="0.2">
      <c r="A49" s="139" t="s">
        <v>354</v>
      </c>
      <c r="B49" s="140"/>
      <c r="C49" s="140"/>
      <c r="D49" s="141"/>
    </row>
    <row r="50" spans="1:4" s="52" customFormat="1" ht="16.5" x14ac:dyDescent="0.2">
      <c r="A50" s="145" t="s">
        <v>116</v>
      </c>
      <c r="B50" s="146"/>
      <c r="C50" s="146"/>
      <c r="D50" s="147"/>
    </row>
    <row r="51" spans="1:4" s="52" customFormat="1" ht="32.25" customHeight="1" x14ac:dyDescent="0.2">
      <c r="A51" s="158" t="s">
        <v>117</v>
      </c>
      <c r="B51" s="151"/>
      <c r="C51" s="151"/>
      <c r="D51" s="152"/>
    </row>
    <row r="52" spans="1:4" s="52" customFormat="1" ht="19.5" customHeight="1" x14ac:dyDescent="0.2">
      <c r="A52" s="142" t="s">
        <v>40</v>
      </c>
      <c r="B52" s="156"/>
      <c r="C52" s="156"/>
      <c r="D52" s="157"/>
    </row>
    <row r="53" spans="1:4" s="52" customFormat="1" ht="64.5" customHeight="1" x14ac:dyDescent="0.2">
      <c r="A53" s="139" t="s">
        <v>77</v>
      </c>
      <c r="B53" s="140"/>
      <c r="C53" s="140"/>
      <c r="D53" s="141"/>
    </row>
    <row r="54" spans="1:4" s="52" customFormat="1" ht="15.75" customHeight="1" x14ac:dyDescent="0.2">
      <c r="A54" s="142" t="s">
        <v>41</v>
      </c>
      <c r="B54" s="143"/>
      <c r="C54" s="143"/>
      <c r="D54" s="144"/>
    </row>
    <row r="55" spans="1:4" s="52" customFormat="1" ht="48.75" customHeight="1" x14ac:dyDescent="0.2">
      <c r="A55" s="163" t="s">
        <v>42</v>
      </c>
      <c r="B55" s="164"/>
      <c r="C55" s="164"/>
      <c r="D55" s="165"/>
    </row>
    <row r="56" spans="1:4" s="52" customFormat="1" ht="52.5" customHeight="1" x14ac:dyDescent="0.2">
      <c r="A56" s="139" t="s">
        <v>43</v>
      </c>
      <c r="B56" s="140"/>
      <c r="C56" s="140"/>
      <c r="D56" s="141"/>
    </row>
    <row r="57" spans="1:4" s="52" customFormat="1" ht="24.75" customHeight="1" x14ac:dyDescent="0.2">
      <c r="A57" s="166" t="s">
        <v>44</v>
      </c>
      <c r="B57" s="167"/>
      <c r="C57" s="167"/>
      <c r="D57" s="168"/>
    </row>
    <row r="58" spans="1:4" s="2" customFormat="1" ht="31.5" customHeight="1" x14ac:dyDescent="0.2">
      <c r="A58" s="169" t="s">
        <v>45</v>
      </c>
      <c r="B58" s="170"/>
      <c r="C58" s="170"/>
      <c r="D58" s="171"/>
    </row>
    <row r="59" spans="1:4" s="2" customFormat="1" ht="34.5" customHeight="1" x14ac:dyDescent="0.2">
      <c r="A59" s="172" t="s">
        <v>46</v>
      </c>
      <c r="B59" s="172"/>
      <c r="C59" s="172"/>
      <c r="D59" s="172"/>
    </row>
    <row r="60" spans="1:4" s="2" customFormat="1" ht="30.75" customHeight="1" x14ac:dyDescent="0.2">
      <c r="A60" s="173" t="s">
        <v>47</v>
      </c>
      <c r="B60" s="173"/>
      <c r="C60" s="173"/>
      <c r="D60" s="173"/>
    </row>
    <row r="61" spans="1:4" s="2" customFormat="1" ht="17.25" customHeight="1" x14ac:dyDescent="0.2">
      <c r="A61" s="142" t="s">
        <v>48</v>
      </c>
      <c r="B61" s="143"/>
      <c r="C61" s="143"/>
      <c r="D61" s="144"/>
    </row>
    <row r="62" spans="1:4" s="52" customFormat="1" ht="45" customHeight="1" x14ac:dyDescent="0.2">
      <c r="A62" s="139" t="s">
        <v>49</v>
      </c>
      <c r="B62" s="140"/>
      <c r="C62" s="140"/>
      <c r="D62" s="141"/>
    </row>
    <row r="63" spans="1:4" s="52" customFormat="1" ht="14.25" customHeight="1" x14ac:dyDescent="0.2">
      <c r="A63" s="142" t="s">
        <v>50</v>
      </c>
      <c r="B63" s="143"/>
      <c r="C63" s="143"/>
      <c r="D63" s="144"/>
    </row>
    <row r="64" spans="1:4" s="52" customFormat="1" ht="51" customHeight="1" x14ac:dyDescent="0.2">
      <c r="A64" s="163" t="s">
        <v>14</v>
      </c>
      <c r="B64" s="164"/>
      <c r="C64" s="164"/>
      <c r="D64" s="165"/>
    </row>
    <row r="65" spans="1:4" s="52" customFormat="1" ht="51" customHeight="1" x14ac:dyDescent="0.2">
      <c r="A65" s="139" t="s">
        <v>15</v>
      </c>
      <c r="B65" s="140"/>
      <c r="C65" s="140"/>
      <c r="D65" s="141"/>
    </row>
    <row r="66" spans="1:4" s="52" customFormat="1" ht="18.75" customHeight="1" x14ac:dyDescent="0.2">
      <c r="A66" s="180" t="s">
        <v>51</v>
      </c>
      <c r="B66" s="181"/>
      <c r="C66" s="181"/>
      <c r="D66" s="182"/>
    </row>
    <row r="67" spans="1:4" s="52" customFormat="1" ht="55.5" customHeight="1" x14ac:dyDescent="0.2">
      <c r="A67" s="174" t="s">
        <v>52</v>
      </c>
      <c r="B67" s="175"/>
      <c r="C67" s="175"/>
      <c r="D67" s="176"/>
    </row>
    <row r="68" spans="1:4" s="52" customFormat="1" ht="54.75" customHeight="1" x14ac:dyDescent="0.2">
      <c r="A68" s="159" t="s">
        <v>346</v>
      </c>
      <c r="B68" s="149"/>
      <c r="C68" s="149"/>
      <c r="D68" s="150"/>
    </row>
    <row r="69" spans="1:4" s="52" customFormat="1" ht="24.75" customHeight="1" x14ac:dyDescent="0.2">
      <c r="A69" s="142" t="s">
        <v>11</v>
      </c>
      <c r="B69" s="143"/>
      <c r="C69" s="143"/>
      <c r="D69" s="144"/>
    </row>
    <row r="70" spans="1:4" s="52" customFormat="1" ht="87.75" customHeight="1" x14ac:dyDescent="0.2">
      <c r="A70" s="139" t="s">
        <v>53</v>
      </c>
      <c r="B70" s="140"/>
      <c r="C70" s="140"/>
      <c r="D70" s="141"/>
    </row>
    <row r="71" spans="1:4" s="52" customFormat="1" ht="90.75" customHeight="1" x14ac:dyDescent="0.2">
      <c r="A71" s="177" t="s">
        <v>355</v>
      </c>
      <c r="B71" s="178"/>
      <c r="C71" s="178"/>
      <c r="D71" s="179"/>
    </row>
    <row r="72" spans="1:4" s="52" customFormat="1" ht="102" customHeight="1" x14ac:dyDescent="0.2">
      <c r="A72" s="69" t="s">
        <v>118</v>
      </c>
      <c r="B72" s="72"/>
      <c r="C72" s="72"/>
      <c r="D72" s="229"/>
    </row>
    <row r="73" spans="1:4" s="52" customFormat="1" ht="54.75" customHeight="1" x14ac:dyDescent="0.2">
      <c r="A73" s="69" t="s">
        <v>347</v>
      </c>
      <c r="B73" s="72"/>
      <c r="C73" s="72"/>
      <c r="D73" s="229"/>
    </row>
    <row r="74" spans="1:4" s="52" customFormat="1" ht="86.25" customHeight="1" x14ac:dyDescent="0.2">
      <c r="A74" s="169" t="s">
        <v>119</v>
      </c>
      <c r="B74" s="170"/>
      <c r="C74" s="170"/>
      <c r="D74" s="171"/>
    </row>
    <row r="75" spans="1:4" s="52" customFormat="1" ht="18.75" customHeight="1" x14ac:dyDescent="0.2">
      <c r="A75" s="183" t="s">
        <v>120</v>
      </c>
      <c r="B75" s="184"/>
      <c r="C75" s="184"/>
      <c r="D75" s="185"/>
    </row>
    <row r="76" spans="1:4" s="52" customFormat="1" ht="54" customHeight="1" x14ac:dyDescent="0.2">
      <c r="A76" s="163" t="s">
        <v>69</v>
      </c>
      <c r="B76" s="164"/>
      <c r="C76" s="164"/>
      <c r="D76" s="165"/>
    </row>
    <row r="77" spans="1:4" s="52" customFormat="1" ht="41.25" customHeight="1" x14ac:dyDescent="0.2">
      <c r="A77" s="139" t="s">
        <v>70</v>
      </c>
      <c r="B77" s="140"/>
      <c r="C77" s="140"/>
      <c r="D77" s="141"/>
    </row>
    <row r="78" spans="1:4" s="52" customFormat="1" ht="106.5" customHeight="1" x14ac:dyDescent="0.2">
      <c r="A78" s="177" t="s">
        <v>356</v>
      </c>
      <c r="B78" s="178"/>
      <c r="C78" s="178"/>
      <c r="D78" s="179"/>
    </row>
    <row r="79" spans="1:4" s="52" customFormat="1" ht="21" customHeight="1" x14ac:dyDescent="0.2">
      <c r="A79" s="230" t="s">
        <v>121</v>
      </c>
      <c r="B79" s="231"/>
      <c r="C79" s="231"/>
      <c r="D79" s="232"/>
    </row>
    <row r="80" spans="1:4" s="52" customFormat="1" ht="72" customHeight="1" x14ac:dyDescent="0.2">
      <c r="A80" s="160" t="s">
        <v>357</v>
      </c>
      <c r="B80" s="161"/>
      <c r="C80" s="161"/>
      <c r="D80" s="162"/>
    </row>
    <row r="81" spans="1:4" s="52" customFormat="1" ht="60.75" customHeight="1" x14ac:dyDescent="0.2">
      <c r="A81" s="73" t="s">
        <v>122</v>
      </c>
      <c r="B81" s="70"/>
      <c r="C81" s="70"/>
      <c r="D81" s="71"/>
    </row>
    <row r="82" spans="1:4" s="2" customFormat="1" ht="22.5" customHeight="1" x14ac:dyDescent="0.2">
      <c r="A82" s="166" t="s">
        <v>54</v>
      </c>
      <c r="B82" s="167"/>
      <c r="C82" s="167"/>
      <c r="D82" s="168"/>
    </row>
    <row r="83" spans="1:4" s="2" customFormat="1" ht="16.5" x14ac:dyDescent="0.2">
      <c r="A83" s="234" t="s">
        <v>55</v>
      </c>
      <c r="B83" s="235"/>
      <c r="C83" s="20" t="s">
        <v>56</v>
      </c>
      <c r="D83" s="32" t="s">
        <v>57</v>
      </c>
    </row>
    <row r="84" spans="1:4" s="2" customFormat="1" ht="21" customHeight="1" x14ac:dyDescent="0.2">
      <c r="A84" s="233" t="s">
        <v>58</v>
      </c>
      <c r="B84" s="117"/>
      <c r="C84" s="11">
        <v>0</v>
      </c>
      <c r="D84" s="33">
        <v>0</v>
      </c>
    </row>
    <row r="85" spans="1:4" s="2" customFormat="1" ht="16.5" customHeight="1" x14ac:dyDescent="0.2">
      <c r="A85" s="233" t="s">
        <v>59</v>
      </c>
      <c r="B85" s="117"/>
      <c r="C85" s="11">
        <v>3</v>
      </c>
      <c r="D85" s="33">
        <v>20</v>
      </c>
    </row>
    <row r="86" spans="1:4" s="2" customFormat="1" ht="16.5" customHeight="1" x14ac:dyDescent="0.2">
      <c r="A86" s="233" t="s">
        <v>60</v>
      </c>
      <c r="B86" s="117"/>
      <c r="C86" s="11">
        <v>5</v>
      </c>
      <c r="D86" s="33">
        <v>50</v>
      </c>
    </row>
    <row r="87" spans="1:4" s="2" customFormat="1" ht="15" customHeight="1" x14ac:dyDescent="0.2">
      <c r="A87" s="166" t="s">
        <v>61</v>
      </c>
      <c r="B87" s="167"/>
      <c r="C87" s="167"/>
      <c r="D87" s="168"/>
    </row>
    <row r="88" spans="1:4" s="2" customFormat="1" ht="17.25" customHeight="1" x14ac:dyDescent="0.2">
      <c r="A88" s="169" t="s">
        <v>62</v>
      </c>
      <c r="B88" s="170"/>
      <c r="C88" s="170"/>
      <c r="D88" s="171"/>
    </row>
    <row r="89" spans="1:4" s="2" customFormat="1" ht="43.5" customHeight="1" x14ac:dyDescent="0.2">
      <c r="A89" s="169" t="s">
        <v>63</v>
      </c>
      <c r="B89" s="170"/>
      <c r="C89" s="170"/>
      <c r="D89" s="171"/>
    </row>
    <row r="90" spans="1:4" s="2" customFormat="1" ht="16.5" hidden="1" x14ac:dyDescent="0.2">
      <c r="A90" s="169" t="s">
        <v>64</v>
      </c>
      <c r="B90" s="170"/>
      <c r="C90" s="170"/>
      <c r="D90" s="171"/>
    </row>
    <row r="91" spans="1:4" s="2" customFormat="1" ht="16.5" x14ac:dyDescent="0.2">
      <c r="A91" s="169" t="s">
        <v>65</v>
      </c>
      <c r="B91" s="170"/>
      <c r="C91" s="170"/>
      <c r="D91" s="171"/>
    </row>
    <row r="92" spans="1:4" s="2" customFormat="1" ht="35.25" customHeight="1" x14ac:dyDescent="0.2">
      <c r="A92" s="236" t="s">
        <v>66</v>
      </c>
      <c r="B92" s="237"/>
      <c r="C92" s="237"/>
      <c r="D92" s="238"/>
    </row>
    <row r="93" spans="1:4" s="2" customFormat="1" ht="34.5" customHeight="1" x14ac:dyDescent="0.2">
      <c r="A93" s="69" t="s">
        <v>123</v>
      </c>
      <c r="B93" s="72"/>
      <c r="C93" s="72"/>
      <c r="D93" s="229"/>
    </row>
    <row r="94" spans="1:4" s="2" customFormat="1" ht="36.75" customHeight="1" x14ac:dyDescent="0.2">
      <c r="A94" s="69" t="s">
        <v>348</v>
      </c>
      <c r="B94" s="72"/>
      <c r="C94" s="72"/>
      <c r="D94" s="229"/>
    </row>
    <row r="95" spans="1:4" s="2" customFormat="1" ht="33" customHeight="1" x14ac:dyDescent="0.2">
      <c r="A95" s="69" t="s">
        <v>125</v>
      </c>
      <c r="B95" s="72"/>
      <c r="C95" s="72"/>
      <c r="D95" s="229"/>
    </row>
    <row r="96" spans="1:4" s="2" customFormat="1" ht="93" customHeight="1" x14ac:dyDescent="0.2">
      <c r="A96" s="205" t="s">
        <v>358</v>
      </c>
      <c r="B96" s="206"/>
      <c r="C96" s="206"/>
      <c r="D96" s="207"/>
    </row>
    <row r="97" spans="1:4" s="2" customFormat="1" ht="155.25" customHeight="1" x14ac:dyDescent="0.2">
      <c r="A97" s="208" t="s">
        <v>224</v>
      </c>
      <c r="B97" s="209"/>
      <c r="C97" s="209"/>
      <c r="D97" s="210"/>
    </row>
    <row r="98" spans="1:4" s="2" customFormat="1" ht="20.25" customHeight="1" x14ac:dyDescent="0.2">
      <c r="A98" s="208" t="s">
        <v>225</v>
      </c>
      <c r="B98" s="209"/>
      <c r="C98" s="209"/>
      <c r="D98" s="210"/>
    </row>
    <row r="99" spans="1:4" s="2" customFormat="1" ht="77.25" customHeight="1" x14ac:dyDescent="0.2">
      <c r="A99" s="208" t="s">
        <v>226</v>
      </c>
      <c r="B99" s="209"/>
      <c r="C99" s="209"/>
      <c r="D99" s="210"/>
    </row>
    <row r="100" spans="1:4" s="2" customFormat="1" ht="72" customHeight="1" x14ac:dyDescent="0.2">
      <c r="A100" s="208" t="s">
        <v>227</v>
      </c>
      <c r="B100" s="209"/>
      <c r="C100" s="209"/>
      <c r="D100" s="210"/>
    </row>
    <row r="101" spans="1:4" s="2" customFormat="1" ht="39.75" customHeight="1" x14ac:dyDescent="0.2">
      <c r="A101" s="208" t="s">
        <v>228</v>
      </c>
      <c r="B101" s="209"/>
      <c r="C101" s="209"/>
      <c r="D101" s="210"/>
    </row>
    <row r="102" spans="1:4" s="2" customFormat="1" ht="61.5" customHeight="1" x14ac:dyDescent="0.2">
      <c r="A102" s="208" t="s">
        <v>229</v>
      </c>
      <c r="B102" s="209"/>
      <c r="C102" s="209"/>
      <c r="D102" s="210"/>
    </row>
    <row r="103" spans="1:4" s="2" customFormat="1" ht="63" customHeight="1" x14ac:dyDescent="0.2">
      <c r="A103" s="208" t="s">
        <v>230</v>
      </c>
      <c r="B103" s="209"/>
      <c r="C103" s="209"/>
      <c r="D103" s="210"/>
    </row>
    <row r="104" spans="1:4" s="2" customFormat="1" ht="70.5" customHeight="1" x14ac:dyDescent="0.2">
      <c r="A104" s="208" t="s">
        <v>231</v>
      </c>
      <c r="B104" s="209"/>
      <c r="C104" s="209"/>
      <c r="D104" s="210"/>
    </row>
    <row r="105" spans="1:4" s="2" customFormat="1" ht="16.5" customHeight="1" x14ac:dyDescent="0.2">
      <c r="A105" s="223" t="s">
        <v>288</v>
      </c>
      <c r="B105" s="224"/>
      <c r="C105" s="224"/>
      <c r="D105" s="225"/>
    </row>
    <row r="106" spans="1:4" s="2" customFormat="1" ht="84.75" customHeight="1" x14ac:dyDescent="0.2">
      <c r="A106" s="105" t="s">
        <v>78</v>
      </c>
      <c r="B106" s="106"/>
      <c r="C106" s="106"/>
      <c r="D106" s="107"/>
    </row>
    <row r="107" spans="1:4" ht="16.5" x14ac:dyDescent="0.2">
      <c r="A107" s="220" t="s">
        <v>287</v>
      </c>
      <c r="B107" s="221"/>
      <c r="C107" s="221"/>
      <c r="D107" s="222"/>
    </row>
    <row r="108" spans="1:4" ht="16.5" hidden="1" x14ac:dyDescent="0.3">
      <c r="A108" s="226" t="s">
        <v>275</v>
      </c>
      <c r="B108" s="227"/>
      <c r="C108" s="227"/>
      <c r="D108" s="228"/>
    </row>
    <row r="109" spans="1:4" ht="17.25" thickBot="1" x14ac:dyDescent="0.35">
      <c r="A109" s="217" t="s">
        <v>243</v>
      </c>
      <c r="B109" s="218"/>
      <c r="C109" s="218"/>
      <c r="D109" s="219"/>
    </row>
    <row r="110" spans="1:4" x14ac:dyDescent="0.2"/>
    <row r="111" spans="1:4" x14ac:dyDescent="0.2"/>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09">
    <mergeCell ref="A95:D95"/>
    <mergeCell ref="A84:B84"/>
    <mergeCell ref="A85:B85"/>
    <mergeCell ref="A86:B86"/>
    <mergeCell ref="A83:B83"/>
    <mergeCell ref="A76:D76"/>
    <mergeCell ref="A77:D77"/>
    <mergeCell ref="A90:D90"/>
    <mergeCell ref="A91:D91"/>
    <mergeCell ref="A89:D89"/>
    <mergeCell ref="A87:D87"/>
    <mergeCell ref="A88:D88"/>
    <mergeCell ref="A92:D92"/>
    <mergeCell ref="A93:D93"/>
    <mergeCell ref="A94:D94"/>
    <mergeCell ref="A99:D99"/>
    <mergeCell ref="A109:D109"/>
    <mergeCell ref="A101:D101"/>
    <mergeCell ref="A102:D102"/>
    <mergeCell ref="A103:D103"/>
    <mergeCell ref="A104:D104"/>
    <mergeCell ref="A100:D100"/>
    <mergeCell ref="A107:D107"/>
    <mergeCell ref="A105:D105"/>
    <mergeCell ref="A106:D106"/>
    <mergeCell ref="A108:D108"/>
    <mergeCell ref="A96:D96"/>
    <mergeCell ref="A97:D97"/>
    <mergeCell ref="A20:D20"/>
    <mergeCell ref="A98:D98"/>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82:D82"/>
    <mergeCell ref="A73:D73"/>
    <mergeCell ref="A79:D79"/>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66:D66"/>
    <mergeCell ref="A75:D75"/>
    <mergeCell ref="A72:D72"/>
    <mergeCell ref="A74:D74"/>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51:D51"/>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IV114"/>
  <sheetViews>
    <sheetView topLeftCell="A66" workbookViewId="0">
      <selection activeCell="A53" sqref="A53:D53"/>
    </sheetView>
  </sheetViews>
  <sheetFormatPr baseColWidth="10" defaultColWidth="0" defaultRowHeight="16.5" zeroHeight="1" x14ac:dyDescent="0.3"/>
  <cols>
    <col min="1" max="4" width="26" style="5" customWidth="1"/>
    <col min="5" max="5" width="8.42578125" style="5" customWidth="1"/>
    <col min="6" max="256" width="0" style="5" hidden="1" customWidth="1"/>
    <col min="257" max="16384" width="2.5703125" style="5" hidden="1"/>
  </cols>
  <sheetData>
    <row r="1" spans="1:5" ht="37.5" customHeight="1" x14ac:dyDescent="0.3">
      <c r="A1" s="318" t="s">
        <v>345</v>
      </c>
      <c r="B1" s="319"/>
      <c r="C1" s="320"/>
      <c r="D1" s="321"/>
    </row>
    <row r="2" spans="1:5" s="2" customFormat="1" ht="18" x14ac:dyDescent="0.2">
      <c r="A2" s="92" t="str">
        <f>TRDM!A2</f>
        <v>CONDICIONES TÉCNICAS OBLIGATORIAS</v>
      </c>
      <c r="B2" s="93"/>
      <c r="C2" s="93"/>
      <c r="D2" s="94"/>
    </row>
    <row r="3" spans="1:5" x14ac:dyDescent="0.3">
      <c r="A3" s="153" t="s">
        <v>277</v>
      </c>
      <c r="B3" s="154"/>
      <c r="C3" s="154"/>
      <c r="D3" s="155"/>
    </row>
    <row r="4" spans="1:5" ht="84" customHeight="1" x14ac:dyDescent="0.3">
      <c r="A4" s="286" t="s">
        <v>72</v>
      </c>
      <c r="B4" s="287"/>
      <c r="C4" s="287"/>
      <c r="D4" s="288"/>
    </row>
    <row r="5" spans="1:5" s="6" customFormat="1" x14ac:dyDescent="0.3">
      <c r="A5" s="153" t="s">
        <v>291</v>
      </c>
      <c r="B5" s="154"/>
      <c r="C5" s="154"/>
      <c r="D5" s="155"/>
    </row>
    <row r="6" spans="1:5" s="6" customFormat="1" ht="31.5" customHeight="1" x14ac:dyDescent="0.3">
      <c r="A6" s="322" t="s">
        <v>81</v>
      </c>
      <c r="B6" s="323"/>
      <c r="C6" s="240"/>
      <c r="D6" s="241"/>
    </row>
    <row r="7" spans="1:5" s="6" customFormat="1" x14ac:dyDescent="0.3">
      <c r="A7" s="153" t="s">
        <v>289</v>
      </c>
      <c r="B7" s="154"/>
      <c r="C7" s="154"/>
      <c r="D7" s="155"/>
    </row>
    <row r="8" spans="1:5" s="6" customFormat="1" x14ac:dyDescent="0.3">
      <c r="A8" s="239" t="s">
        <v>6</v>
      </c>
      <c r="B8" s="240"/>
      <c r="C8" s="240"/>
      <c r="D8" s="241"/>
    </row>
    <row r="9" spans="1:5" s="6" customFormat="1" x14ac:dyDescent="0.3">
      <c r="A9" s="153" t="s">
        <v>292</v>
      </c>
      <c r="B9" s="154"/>
      <c r="C9" s="154"/>
      <c r="D9" s="155"/>
    </row>
    <row r="10" spans="1:5" s="6" customFormat="1" x14ac:dyDescent="0.3">
      <c r="A10" s="239" t="s">
        <v>13</v>
      </c>
      <c r="B10" s="240"/>
      <c r="C10" s="240"/>
      <c r="D10" s="241"/>
    </row>
    <row r="11" spans="1:5" s="6" customFormat="1" x14ac:dyDescent="0.3">
      <c r="A11" s="153" t="s">
        <v>293</v>
      </c>
      <c r="B11" s="154"/>
      <c r="C11" s="154"/>
      <c r="D11" s="155"/>
    </row>
    <row r="12" spans="1:5" s="6" customFormat="1" x14ac:dyDescent="0.3">
      <c r="A12" s="239" t="s">
        <v>73</v>
      </c>
      <c r="B12" s="240"/>
      <c r="C12" s="240"/>
      <c r="D12" s="241"/>
    </row>
    <row r="13" spans="1:5" s="6" customFormat="1" x14ac:dyDescent="0.3">
      <c r="A13" s="153" t="s">
        <v>294</v>
      </c>
      <c r="B13" s="154"/>
      <c r="C13" s="154"/>
      <c r="D13" s="155"/>
    </row>
    <row r="14" spans="1:5" s="6" customFormat="1" x14ac:dyDescent="0.3">
      <c r="A14" s="239" t="s">
        <v>12</v>
      </c>
      <c r="B14" s="240"/>
      <c r="C14" s="240"/>
      <c r="D14" s="241"/>
    </row>
    <row r="15" spans="1:5" x14ac:dyDescent="0.3">
      <c r="A15" s="153" t="s">
        <v>266</v>
      </c>
      <c r="B15" s="154"/>
      <c r="C15" s="154"/>
      <c r="D15" s="155"/>
    </row>
    <row r="16" spans="1:5" x14ac:dyDescent="0.3">
      <c r="A16" s="327" t="s">
        <v>266</v>
      </c>
      <c r="B16" s="328"/>
      <c r="C16" s="329"/>
      <c r="D16" s="35">
        <v>5000000000</v>
      </c>
      <c r="E16" s="7"/>
    </row>
    <row r="17" spans="1:4" x14ac:dyDescent="0.3">
      <c r="A17" s="153" t="s">
        <v>295</v>
      </c>
      <c r="B17" s="154"/>
      <c r="C17" s="154"/>
      <c r="D17" s="155"/>
    </row>
    <row r="18" spans="1:4" ht="16.5" customHeight="1" x14ac:dyDescent="0.3">
      <c r="A18" s="324" t="s">
        <v>73</v>
      </c>
      <c r="B18" s="325"/>
      <c r="C18" s="325"/>
      <c r="D18" s="326"/>
    </row>
    <row r="19" spans="1:4" x14ac:dyDescent="0.3">
      <c r="A19" s="153" t="s">
        <v>290</v>
      </c>
      <c r="B19" s="154"/>
      <c r="C19" s="154"/>
      <c r="D19" s="155"/>
    </row>
    <row r="20" spans="1:4" ht="85.5" customHeight="1" x14ac:dyDescent="0.3">
      <c r="A20" s="307" t="s">
        <v>82</v>
      </c>
      <c r="B20" s="308"/>
      <c r="C20" s="308"/>
      <c r="D20" s="309"/>
    </row>
    <row r="21" spans="1:4" ht="71.25" customHeight="1" x14ac:dyDescent="0.3">
      <c r="A21" s="310" t="s">
        <v>366</v>
      </c>
      <c r="B21" s="311"/>
      <c r="C21" s="311"/>
      <c r="D21" s="312"/>
    </row>
    <row r="22" spans="1:4" x14ac:dyDescent="0.3">
      <c r="A22" s="313" t="s">
        <v>7</v>
      </c>
      <c r="B22" s="314"/>
      <c r="C22" s="314"/>
      <c r="D22" s="315"/>
    </row>
    <row r="23" spans="1:4" ht="16.5" customHeight="1" x14ac:dyDescent="0.3">
      <c r="A23" s="301" t="s">
        <v>8</v>
      </c>
      <c r="B23" s="302"/>
      <c r="C23" s="302"/>
      <c r="D23" s="303"/>
    </row>
    <row r="24" spans="1:4" ht="16.5" customHeight="1" x14ac:dyDescent="0.3">
      <c r="A24" s="304" t="s">
        <v>9</v>
      </c>
      <c r="B24" s="305"/>
      <c r="C24" s="305"/>
      <c r="D24" s="306"/>
    </row>
    <row r="25" spans="1:4" ht="153" customHeight="1" x14ac:dyDescent="0.3">
      <c r="A25" s="251" t="s">
        <v>301</v>
      </c>
      <c r="B25" s="252"/>
      <c r="C25" s="252"/>
      <c r="D25" s="253"/>
    </row>
    <row r="26" spans="1:4" ht="69" customHeight="1" x14ac:dyDescent="0.3">
      <c r="A26" s="242" t="s">
        <v>83</v>
      </c>
      <c r="B26" s="243"/>
      <c r="C26" s="243"/>
      <c r="D26" s="244"/>
    </row>
    <row r="27" spans="1:4" ht="135" customHeight="1" x14ac:dyDescent="0.3">
      <c r="A27" s="242" t="s">
        <v>84</v>
      </c>
      <c r="B27" s="243"/>
      <c r="C27" s="243"/>
      <c r="D27" s="244"/>
    </row>
    <row r="28" spans="1:4" ht="114" customHeight="1" x14ac:dyDescent="0.3">
      <c r="A28" s="108" t="s">
        <v>359</v>
      </c>
      <c r="B28" s="275"/>
      <c r="C28" s="275"/>
      <c r="D28" s="276"/>
    </row>
    <row r="29" spans="1:4" ht="119.25" customHeight="1" x14ac:dyDescent="0.3">
      <c r="A29" s="242" t="s">
        <v>101</v>
      </c>
      <c r="B29" s="243"/>
      <c r="C29" s="243"/>
      <c r="D29" s="244"/>
    </row>
    <row r="30" spans="1:4" ht="35.25" customHeight="1" x14ac:dyDescent="0.3">
      <c r="A30" s="298" t="s">
        <v>220</v>
      </c>
      <c r="B30" s="299"/>
      <c r="C30" s="299"/>
      <c r="D30" s="300"/>
    </row>
    <row r="31" spans="1:4" ht="87" customHeight="1" x14ac:dyDescent="0.3">
      <c r="A31" s="245" t="s">
        <v>102</v>
      </c>
      <c r="B31" s="246"/>
      <c r="C31" s="246"/>
      <c r="D31" s="247"/>
    </row>
    <row r="32" spans="1:4" ht="148.5" customHeight="1" x14ac:dyDescent="0.3">
      <c r="A32" s="298" t="s">
        <v>241</v>
      </c>
      <c r="B32" s="299"/>
      <c r="C32" s="299"/>
      <c r="D32" s="300"/>
    </row>
    <row r="33" spans="1:4" ht="183.75" customHeight="1" x14ac:dyDescent="0.3">
      <c r="A33" s="280" t="s">
        <v>302</v>
      </c>
      <c r="B33" s="281"/>
      <c r="C33" s="281"/>
      <c r="D33" s="282"/>
    </row>
    <row r="34" spans="1:4" x14ac:dyDescent="0.3">
      <c r="A34" s="295" t="s">
        <v>1</v>
      </c>
      <c r="B34" s="296"/>
      <c r="C34" s="296"/>
      <c r="D34" s="297"/>
    </row>
    <row r="35" spans="1:4" x14ac:dyDescent="0.3">
      <c r="A35" s="289" t="s">
        <v>2</v>
      </c>
      <c r="B35" s="290"/>
      <c r="C35" s="290"/>
      <c r="D35" s="291"/>
    </row>
    <row r="36" spans="1:4" x14ac:dyDescent="0.3">
      <c r="A36" s="295" t="s">
        <v>3</v>
      </c>
      <c r="B36" s="296"/>
      <c r="C36" s="296"/>
      <c r="D36" s="297"/>
    </row>
    <row r="37" spans="1:4" ht="70.5" customHeight="1" x14ac:dyDescent="0.3">
      <c r="A37" s="280" t="s">
        <v>298</v>
      </c>
      <c r="B37" s="281"/>
      <c r="C37" s="281"/>
      <c r="D37" s="282"/>
    </row>
    <row r="38" spans="1:4" x14ac:dyDescent="0.3">
      <c r="A38" s="292" t="s">
        <v>299</v>
      </c>
      <c r="B38" s="293"/>
      <c r="C38" s="293"/>
      <c r="D38" s="294"/>
    </row>
    <row r="39" spans="1:4" ht="30.75" customHeight="1" x14ac:dyDescent="0.3">
      <c r="A39" s="283" t="s">
        <v>300</v>
      </c>
      <c r="B39" s="284"/>
      <c r="C39" s="284"/>
      <c r="D39" s="285"/>
    </row>
    <row r="40" spans="1:4" ht="31.5" customHeight="1" x14ac:dyDescent="0.3">
      <c r="A40" s="286" t="s">
        <v>85</v>
      </c>
      <c r="B40" s="287"/>
      <c r="C40" s="287"/>
      <c r="D40" s="288"/>
    </row>
    <row r="41" spans="1:4" x14ac:dyDescent="0.3">
      <c r="A41" s="289" t="s">
        <v>4</v>
      </c>
      <c r="B41" s="290"/>
      <c r="C41" s="290"/>
      <c r="D41" s="291"/>
    </row>
    <row r="42" spans="1:4" ht="84.75" customHeight="1" x14ac:dyDescent="0.3">
      <c r="A42" s="242" t="s">
        <v>86</v>
      </c>
      <c r="B42" s="243"/>
      <c r="C42" s="243"/>
      <c r="D42" s="244"/>
    </row>
    <row r="43" spans="1:4" x14ac:dyDescent="0.3">
      <c r="A43" s="277" t="s">
        <v>361</v>
      </c>
      <c r="B43" s="278"/>
      <c r="C43" s="278"/>
      <c r="D43" s="279"/>
    </row>
    <row r="44" spans="1:4" x14ac:dyDescent="0.3">
      <c r="A44" s="277" t="s">
        <v>362</v>
      </c>
      <c r="B44" s="278"/>
      <c r="C44" s="278"/>
      <c r="D44" s="279"/>
    </row>
    <row r="45" spans="1:4" ht="20.25" customHeight="1" x14ac:dyDescent="0.3">
      <c r="A45" s="153" t="s">
        <v>234</v>
      </c>
      <c r="B45" s="154"/>
      <c r="C45" s="154"/>
      <c r="D45" s="155"/>
    </row>
    <row r="46" spans="1:4" ht="22.5" customHeight="1" x14ac:dyDescent="0.3">
      <c r="A46" s="272" t="s">
        <v>10</v>
      </c>
      <c r="B46" s="273"/>
      <c r="C46" s="273"/>
      <c r="D46" s="274"/>
    </row>
    <row r="47" spans="1:4" ht="87" customHeight="1" x14ac:dyDescent="0.3">
      <c r="A47" s="272" t="s">
        <v>5</v>
      </c>
      <c r="B47" s="273"/>
      <c r="C47" s="273"/>
      <c r="D47" s="274"/>
    </row>
    <row r="48" spans="1:4" ht="61.5" customHeight="1" x14ac:dyDescent="0.3">
      <c r="A48" s="108" t="s">
        <v>363</v>
      </c>
      <c r="B48" s="275"/>
      <c r="C48" s="275"/>
      <c r="D48" s="276"/>
    </row>
    <row r="49" spans="1:4" ht="68.25" customHeight="1" x14ac:dyDescent="0.3">
      <c r="A49" s="257" t="s">
        <v>87</v>
      </c>
      <c r="B49" s="258"/>
      <c r="C49" s="258"/>
      <c r="D49" s="259"/>
    </row>
    <row r="50" spans="1:4" ht="50.25" customHeight="1" x14ac:dyDescent="0.3">
      <c r="A50" s="245" t="s">
        <v>88</v>
      </c>
      <c r="B50" s="246"/>
      <c r="C50" s="246"/>
      <c r="D50" s="247"/>
    </row>
    <row r="51" spans="1:4" ht="84.75" customHeight="1" x14ac:dyDescent="0.3">
      <c r="A51" s="245" t="s">
        <v>89</v>
      </c>
      <c r="B51" s="246"/>
      <c r="C51" s="246"/>
      <c r="D51" s="247"/>
    </row>
    <row r="52" spans="1:4" ht="56.25" customHeight="1" x14ac:dyDescent="0.3">
      <c r="A52" s="245" t="s">
        <v>90</v>
      </c>
      <c r="B52" s="246"/>
      <c r="C52" s="246"/>
      <c r="D52" s="247"/>
    </row>
    <row r="53" spans="1:4" ht="102" customHeight="1" x14ac:dyDescent="0.3">
      <c r="A53" s="126" t="s">
        <v>367</v>
      </c>
      <c r="B53" s="127"/>
      <c r="C53" s="127"/>
      <c r="D53" s="128"/>
    </row>
    <row r="54" spans="1:4" ht="69" customHeight="1" x14ac:dyDescent="0.3">
      <c r="A54" s="245" t="s">
        <v>91</v>
      </c>
      <c r="B54" s="246"/>
      <c r="C54" s="246"/>
      <c r="D54" s="247"/>
    </row>
    <row r="55" spans="1:4" ht="52.5" customHeight="1" x14ac:dyDescent="0.3">
      <c r="A55" s="245" t="s">
        <v>80</v>
      </c>
      <c r="B55" s="246"/>
      <c r="C55" s="246"/>
      <c r="D55" s="247"/>
    </row>
    <row r="56" spans="1:4" ht="109.5" customHeight="1" x14ac:dyDescent="0.3">
      <c r="A56" s="263" t="s">
        <v>92</v>
      </c>
      <c r="B56" s="264"/>
      <c r="C56" s="264"/>
      <c r="D56" s="265"/>
    </row>
    <row r="57" spans="1:4" ht="136.5" customHeight="1" x14ac:dyDescent="0.3">
      <c r="A57" s="263" t="s">
        <v>242</v>
      </c>
      <c r="B57" s="264"/>
      <c r="C57" s="264"/>
      <c r="D57" s="265"/>
    </row>
    <row r="58" spans="1:4" ht="67.5" customHeight="1" x14ac:dyDescent="0.3">
      <c r="A58" s="245" t="s">
        <v>93</v>
      </c>
      <c r="B58" s="246"/>
      <c r="C58" s="246"/>
      <c r="D58" s="247"/>
    </row>
    <row r="59" spans="1:4" ht="68.25" customHeight="1" x14ac:dyDescent="0.3">
      <c r="A59" s="245" t="s">
        <v>94</v>
      </c>
      <c r="B59" s="246"/>
      <c r="C59" s="246"/>
      <c r="D59" s="247"/>
    </row>
    <row r="60" spans="1:4" ht="51" customHeight="1" x14ac:dyDescent="0.3">
      <c r="A60" s="245" t="s">
        <v>95</v>
      </c>
      <c r="B60" s="246"/>
      <c r="C60" s="246"/>
      <c r="D60" s="247"/>
    </row>
    <row r="61" spans="1:4" ht="117.75" customHeight="1" x14ac:dyDescent="0.3">
      <c r="A61" s="242" t="s">
        <v>96</v>
      </c>
      <c r="B61" s="243"/>
      <c r="C61" s="243"/>
      <c r="D61" s="244"/>
    </row>
    <row r="62" spans="1:4" ht="108" customHeight="1" x14ac:dyDescent="0.3">
      <c r="A62" s="242" t="s">
        <v>103</v>
      </c>
      <c r="B62" s="243"/>
      <c r="C62" s="243"/>
      <c r="D62" s="244"/>
    </row>
    <row r="63" spans="1:4" ht="69" customHeight="1" x14ac:dyDescent="0.3">
      <c r="A63" s="245" t="s">
        <v>322</v>
      </c>
      <c r="B63" s="246"/>
      <c r="C63" s="246"/>
      <c r="D63" s="247"/>
    </row>
    <row r="64" spans="1:4" ht="53.25" customHeight="1" x14ac:dyDescent="0.3">
      <c r="A64" s="245" t="s">
        <v>221</v>
      </c>
      <c r="B64" s="246"/>
      <c r="C64" s="246"/>
      <c r="D64" s="247"/>
    </row>
    <row r="65" spans="1:6" ht="84" customHeight="1" x14ac:dyDescent="0.3">
      <c r="A65" s="251" t="s">
        <v>97</v>
      </c>
      <c r="B65" s="252"/>
      <c r="C65" s="252"/>
      <c r="D65" s="253"/>
    </row>
    <row r="66" spans="1:6" ht="52.5" customHeight="1" x14ac:dyDescent="0.3">
      <c r="A66" s="254" t="s">
        <v>98</v>
      </c>
      <c r="B66" s="255"/>
      <c r="C66" s="255"/>
      <c r="D66" s="256"/>
    </row>
    <row r="67" spans="1:6" ht="70.5" customHeight="1" x14ac:dyDescent="0.3">
      <c r="A67" s="257" t="s">
        <v>99</v>
      </c>
      <c r="B67" s="258"/>
      <c r="C67" s="258"/>
      <c r="D67" s="259"/>
    </row>
    <row r="68" spans="1:6" ht="85.5" customHeight="1" x14ac:dyDescent="0.3">
      <c r="A68" s="260" t="s">
        <v>364</v>
      </c>
      <c r="B68" s="261"/>
      <c r="C68" s="261"/>
      <c r="D68" s="262"/>
    </row>
    <row r="69" spans="1:6" ht="83.25" customHeight="1" x14ac:dyDescent="0.3">
      <c r="A69" s="248" t="s">
        <v>360</v>
      </c>
      <c r="B69" s="249"/>
      <c r="C69" s="249"/>
      <c r="D69" s="250"/>
    </row>
    <row r="70" spans="1:6" x14ac:dyDescent="0.3">
      <c r="A70" s="153" t="s">
        <v>284</v>
      </c>
      <c r="B70" s="154"/>
      <c r="C70" s="154"/>
      <c r="D70" s="155"/>
    </row>
    <row r="71" spans="1:6" ht="32.25" customHeight="1" x14ac:dyDescent="0.3">
      <c r="A71" s="269" t="s">
        <v>0</v>
      </c>
      <c r="B71" s="270"/>
      <c r="C71" s="270"/>
      <c r="D71" s="271"/>
    </row>
    <row r="72" spans="1:6" ht="84.75" customHeight="1" x14ac:dyDescent="0.3">
      <c r="A72" s="272" t="s">
        <v>74</v>
      </c>
      <c r="B72" s="273"/>
      <c r="C72" s="273"/>
      <c r="D72" s="274"/>
    </row>
    <row r="73" spans="1:6" ht="51" customHeight="1" x14ac:dyDescent="0.3">
      <c r="A73" s="245" t="s">
        <v>100</v>
      </c>
      <c r="B73" s="246"/>
      <c r="C73" s="246"/>
      <c r="D73" s="247"/>
    </row>
    <row r="74" spans="1:6" ht="50.25" customHeight="1" x14ac:dyDescent="0.3">
      <c r="A74" s="245" t="s">
        <v>222</v>
      </c>
      <c r="B74" s="246"/>
      <c r="C74" s="246"/>
      <c r="D74" s="247"/>
    </row>
    <row r="75" spans="1:6" s="1" customFormat="1" ht="33.75" customHeight="1" x14ac:dyDescent="0.2">
      <c r="A75" s="245" t="s">
        <v>104</v>
      </c>
      <c r="B75" s="246"/>
      <c r="C75" s="246">
        <v>30</v>
      </c>
      <c r="D75" s="247"/>
      <c r="E75" s="34"/>
      <c r="F75" s="8"/>
    </row>
    <row r="76" spans="1:6" s="1" customFormat="1" ht="35.25" customHeight="1" x14ac:dyDescent="0.2">
      <c r="A76" s="245" t="s">
        <v>238</v>
      </c>
      <c r="B76" s="246"/>
      <c r="C76" s="246">
        <v>20</v>
      </c>
      <c r="D76" s="247"/>
      <c r="E76" s="316"/>
      <c r="F76" s="317"/>
    </row>
    <row r="77" spans="1:6" s="3" customFormat="1" x14ac:dyDescent="0.2">
      <c r="A77" s="153" t="s">
        <v>278</v>
      </c>
      <c r="B77" s="154"/>
      <c r="C77" s="154"/>
      <c r="D77" s="155"/>
    </row>
    <row r="78" spans="1:6" s="3" customFormat="1" ht="85.5" customHeight="1" x14ac:dyDescent="0.2">
      <c r="A78" s="245" t="s">
        <v>71</v>
      </c>
      <c r="B78" s="246"/>
      <c r="C78" s="246"/>
      <c r="D78" s="247"/>
    </row>
    <row r="79" spans="1:6" x14ac:dyDescent="0.3">
      <c r="A79" s="153" t="s">
        <v>232</v>
      </c>
      <c r="B79" s="154"/>
      <c r="C79" s="154"/>
      <c r="D79" s="155"/>
    </row>
    <row r="80" spans="1:6" hidden="1" x14ac:dyDescent="0.3">
      <c r="A80" s="36"/>
      <c r="B80" s="37"/>
      <c r="C80" s="37"/>
      <c r="D80" s="38"/>
    </row>
    <row r="81" spans="1:4" hidden="1" x14ac:dyDescent="0.3">
      <c r="A81" s="36"/>
      <c r="B81" s="37"/>
      <c r="C81" s="37"/>
      <c r="D81" s="38"/>
    </row>
    <row r="82" spans="1:4" hidden="1" x14ac:dyDescent="0.3">
      <c r="A82" s="36"/>
      <c r="B82" s="37"/>
      <c r="C82" s="37"/>
      <c r="D82" s="38"/>
    </row>
    <row r="83" spans="1:4" hidden="1" x14ac:dyDescent="0.3">
      <c r="A83" s="36"/>
      <c r="B83" s="37"/>
      <c r="C83" s="37"/>
      <c r="D83" s="38"/>
    </row>
    <row r="84" spans="1:4" hidden="1" x14ac:dyDescent="0.3">
      <c r="A84" s="36"/>
      <c r="B84" s="37"/>
      <c r="C84" s="37"/>
      <c r="D84" s="38"/>
    </row>
    <row r="85" spans="1:4" hidden="1" x14ac:dyDescent="0.3">
      <c r="A85" s="36"/>
      <c r="B85" s="37"/>
      <c r="C85" s="37"/>
      <c r="D85" s="38"/>
    </row>
    <row r="86" spans="1:4" hidden="1" x14ac:dyDescent="0.3">
      <c r="A86" s="36"/>
      <c r="B86" s="37"/>
      <c r="C86" s="37"/>
      <c r="D86" s="38"/>
    </row>
    <row r="87" spans="1:4" hidden="1" x14ac:dyDescent="0.3">
      <c r="A87" s="36"/>
      <c r="B87" s="37"/>
      <c r="C87" s="37"/>
      <c r="D87" s="38"/>
    </row>
    <row r="88" spans="1:4" hidden="1" x14ac:dyDescent="0.3">
      <c r="A88" s="36"/>
      <c r="B88" s="37"/>
      <c r="C88" s="37"/>
      <c r="D88" s="38"/>
    </row>
    <row r="89" spans="1:4" ht="15" hidden="1" customHeight="1" x14ac:dyDescent="0.3">
      <c r="A89" s="36"/>
      <c r="B89" s="37"/>
      <c r="C89" s="37"/>
      <c r="D89" s="38"/>
    </row>
    <row r="90" spans="1:4" ht="30" hidden="1" customHeight="1" x14ac:dyDescent="0.3">
      <c r="A90" s="36"/>
      <c r="B90" s="37"/>
      <c r="C90" s="37"/>
      <c r="D90" s="38"/>
    </row>
    <row r="91" spans="1:4" ht="30" hidden="1" customHeight="1" x14ac:dyDescent="0.3">
      <c r="A91" s="36"/>
      <c r="B91" s="37"/>
      <c r="C91" s="37"/>
      <c r="D91" s="38"/>
    </row>
    <row r="92" spans="1:4" ht="30" hidden="1" customHeight="1" x14ac:dyDescent="0.3">
      <c r="A92" s="36"/>
      <c r="B92" s="37"/>
      <c r="C92" s="37"/>
      <c r="D92" s="38"/>
    </row>
    <row r="93" spans="1:4" ht="30" hidden="1" customHeight="1" x14ac:dyDescent="0.3">
      <c r="A93" s="36"/>
      <c r="B93" s="37"/>
      <c r="C93" s="37"/>
      <c r="D93" s="38"/>
    </row>
    <row r="94" spans="1:4" ht="30" hidden="1" customHeight="1" x14ac:dyDescent="0.3">
      <c r="A94" s="36"/>
      <c r="B94" s="37"/>
      <c r="C94" s="37"/>
      <c r="D94" s="38"/>
    </row>
    <row r="95" spans="1:4" ht="30" hidden="1" customHeight="1" x14ac:dyDescent="0.3">
      <c r="A95" s="36"/>
      <c r="B95" s="37"/>
      <c r="C95" s="37"/>
      <c r="D95" s="38"/>
    </row>
    <row r="96" spans="1:4" ht="15" hidden="1" customHeight="1" x14ac:dyDescent="0.3">
      <c r="A96" s="36"/>
      <c r="B96" s="37"/>
      <c r="C96" s="37"/>
      <c r="D96" s="38"/>
    </row>
    <row r="97" spans="1:4" ht="30" hidden="1" customHeight="1" x14ac:dyDescent="0.3">
      <c r="A97" s="36"/>
      <c r="B97" s="37"/>
      <c r="C97" s="37"/>
      <c r="D97" s="38"/>
    </row>
    <row r="98" spans="1:4" ht="30" hidden="1" customHeight="1" x14ac:dyDescent="0.3">
      <c r="A98" s="36"/>
      <c r="B98" s="37"/>
      <c r="C98" s="37"/>
      <c r="D98" s="38"/>
    </row>
    <row r="99" spans="1:4" ht="30" hidden="1" customHeight="1" x14ac:dyDescent="0.3">
      <c r="A99" s="36"/>
      <c r="B99" s="37"/>
      <c r="C99" s="37"/>
      <c r="D99" s="38"/>
    </row>
    <row r="100" spans="1:4" ht="30" hidden="1" customHeight="1" x14ac:dyDescent="0.3">
      <c r="A100" s="36"/>
      <c r="B100" s="37"/>
      <c r="C100" s="37"/>
      <c r="D100" s="38"/>
    </row>
    <row r="101" spans="1:4" hidden="1" x14ac:dyDescent="0.3">
      <c r="A101" s="36"/>
      <c r="B101" s="37"/>
      <c r="C101" s="37"/>
      <c r="D101" s="38"/>
    </row>
    <row r="102" spans="1:4" hidden="1" x14ac:dyDescent="0.3">
      <c r="A102" s="36"/>
      <c r="B102" s="37"/>
      <c r="C102" s="37"/>
      <c r="D102" s="38"/>
    </row>
    <row r="103" spans="1:4" hidden="1" x14ac:dyDescent="0.3">
      <c r="A103" s="36"/>
      <c r="B103" s="37"/>
      <c r="C103" s="37"/>
      <c r="D103" s="38"/>
    </row>
    <row r="104" spans="1:4" ht="17.25" thickBot="1" x14ac:dyDescent="0.35">
      <c r="A104" s="266" t="s">
        <v>239</v>
      </c>
      <c r="B104" s="267"/>
      <c r="C104" s="267"/>
      <c r="D104" s="268"/>
    </row>
    <row r="105" spans="1:4" x14ac:dyDescent="0.3"/>
    <row r="106" spans="1:4" x14ac:dyDescent="0.3"/>
    <row r="108" spans="1:4" x14ac:dyDescent="0.3"/>
    <row r="109" spans="1:4" x14ac:dyDescent="0.3"/>
    <row r="111" spans="1:4" x14ac:dyDescent="0.3"/>
    <row r="112" spans="1:4" x14ac:dyDescent="0.3"/>
    <row r="113" x14ac:dyDescent="0.3"/>
    <row r="114" x14ac:dyDescent="0.3"/>
  </sheetData>
  <mergeCells count="81">
    <mergeCell ref="A2:D2"/>
    <mergeCell ref="E76:F76"/>
    <mergeCell ref="A1:D1"/>
    <mergeCell ref="A5:D5"/>
    <mergeCell ref="A4:D4"/>
    <mergeCell ref="A7:D7"/>
    <mergeCell ref="A9:D9"/>
    <mergeCell ref="A11:D11"/>
    <mergeCell ref="A12:D12"/>
    <mergeCell ref="A6:D6"/>
    <mergeCell ref="A10:D10"/>
    <mergeCell ref="A18:D18"/>
    <mergeCell ref="A13:D13"/>
    <mergeCell ref="A14:D14"/>
    <mergeCell ref="A15:D15"/>
    <mergeCell ref="A16:C16"/>
    <mergeCell ref="A17:D17"/>
    <mergeCell ref="A23:D23"/>
    <mergeCell ref="A24:D24"/>
    <mergeCell ref="A26:D26"/>
    <mergeCell ref="A28:D28"/>
    <mergeCell ref="A19:D19"/>
    <mergeCell ref="A20:D20"/>
    <mergeCell ref="A21:D21"/>
    <mergeCell ref="A22:D22"/>
    <mergeCell ref="A27:D27"/>
    <mergeCell ref="A25:D25"/>
    <mergeCell ref="A34:D34"/>
    <mergeCell ref="A35:D35"/>
    <mergeCell ref="A36:D36"/>
    <mergeCell ref="A29:D29"/>
    <mergeCell ref="A30:D30"/>
    <mergeCell ref="A31:D31"/>
    <mergeCell ref="A32:D32"/>
    <mergeCell ref="A33:D33"/>
    <mergeCell ref="A42:D42"/>
    <mergeCell ref="A43:D43"/>
    <mergeCell ref="A44:D44"/>
    <mergeCell ref="A45:D45"/>
    <mergeCell ref="A37:D37"/>
    <mergeCell ref="A39:D39"/>
    <mergeCell ref="A40:D40"/>
    <mergeCell ref="A41:D41"/>
    <mergeCell ref="A38:D38"/>
    <mergeCell ref="A49:D49"/>
    <mergeCell ref="A50:D50"/>
    <mergeCell ref="A51:D51"/>
    <mergeCell ref="A52:D52"/>
    <mergeCell ref="A46:D46"/>
    <mergeCell ref="A47:D47"/>
    <mergeCell ref="A48:D48"/>
    <mergeCell ref="A60:D60"/>
    <mergeCell ref="A53:D53"/>
    <mergeCell ref="A54:D54"/>
    <mergeCell ref="A55:D55"/>
    <mergeCell ref="A56:D56"/>
    <mergeCell ref="A104:D104"/>
    <mergeCell ref="A77:D77"/>
    <mergeCell ref="A78:D78"/>
    <mergeCell ref="A71:D71"/>
    <mergeCell ref="A72:D72"/>
    <mergeCell ref="A73:D73"/>
    <mergeCell ref="A74:D74"/>
    <mergeCell ref="A75:D75"/>
    <mergeCell ref="A76:D76"/>
    <mergeCell ref="A8:D8"/>
    <mergeCell ref="A3:D3"/>
    <mergeCell ref="A79:D79"/>
    <mergeCell ref="A61:D61"/>
    <mergeCell ref="A62:D62"/>
    <mergeCell ref="A63:D63"/>
    <mergeCell ref="A64:D64"/>
    <mergeCell ref="A70:D70"/>
    <mergeCell ref="A69:D69"/>
    <mergeCell ref="A65:D65"/>
    <mergeCell ref="A66:D66"/>
    <mergeCell ref="A67:D67"/>
    <mergeCell ref="A68:D68"/>
    <mergeCell ref="A57:D57"/>
    <mergeCell ref="A58:D58"/>
    <mergeCell ref="A59:D59"/>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TRDM</vt:lpstr>
      <vt:lpstr>EQU Y MAQ</vt:lpstr>
      <vt:lpstr>RCE</vt:lpstr>
      <vt:lpstr>RCE!Área_de_impresión</vt:lpstr>
      <vt:lpstr>TRDM!Área_de_impresión</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2022-07-15T19:05:03Z</dcterms:modified>
</cp:coreProperties>
</file>