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codeName="ThisWorkbook" defaultThemeVersion="124226"/>
  <mc:AlternateContent xmlns:mc="http://schemas.openxmlformats.org/markup-compatibility/2006">
    <mc:Choice Requires="x15">
      <x15ac:absPath xmlns:x15ac="http://schemas.microsoft.com/office/spreadsheetml/2010/11/ac" url="Z:\Licitaciones\2. PROCESOS LICITACIONES\CLIENTES\1. CLIENTES 2020\EMPRESA DE LICORES\PROCESO 2022\INVITACION 023 DE 2022 - JUNIO\"/>
    </mc:Choice>
  </mc:AlternateContent>
  <xr:revisionPtr revIDLastSave="0" documentId="8_{AB556551-5357-4072-8FCA-D3E4E9802C93}" xr6:coauthVersionLast="47" xr6:coauthVersionMax="47" xr10:uidLastSave="{00000000-0000-0000-0000-000000000000}"/>
  <bookViews>
    <workbookView xWindow="-20610" yWindow="-120" windowWidth="20730" windowHeight="11160" tabRatio="632" xr2:uid="{00000000-000D-0000-FFFF-FFFF00000000}"/>
  </bookViews>
  <sheets>
    <sheet name="TRDM" sheetId="32" r:id="rId1"/>
    <sheet name="EQU Y MAQ" sheetId="14" r:id="rId2"/>
    <sheet name="RCE" sheetId="15" r:id="rId3"/>
  </sheets>
  <definedNames>
    <definedName name="_xlnm.Print_Area" localSheetId="2">RCE!$A$1:$D$78</definedName>
    <definedName name="_xlnm.Print_Area" localSheetId="0">TRDM!$A$1:$D$163</definedName>
    <definedName name="_xlnm.Print_Titles" localSheetId="2">RCE!$1:$1</definedName>
    <definedName name="_xlnm.Print_Titles" localSheetId="0">TRDM!$1:$1</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 i="15" l="1"/>
  <c r="A2" i="14"/>
  <c r="C45" i="32" l="1"/>
  <c r="C23" i="32"/>
  <c r="C52" i="32" l="1"/>
  <c r="C54" i="32" s="1"/>
  <c r="C56" i="32" s="1"/>
</calcChain>
</file>

<file path=xl/sharedStrings.xml><?xml version="1.0" encoding="utf-8"?>
<sst xmlns="http://schemas.openxmlformats.org/spreadsheetml/2006/main" count="398" uniqueCount="374">
  <si>
    <t>Se amparan los siguientes Gastos en que RAZONABLEMENTE  se incurra, no contenidos en el límite máximo de indemnización pactado y  sin aplicación de deducible:</t>
  </si>
  <si>
    <t>Incendio y explosión.</t>
  </si>
  <si>
    <t>Participación del asegurado en ferias y exposiciones nacionales.</t>
  </si>
  <si>
    <t>Posesión, uso y mantenimiento de depósitos, tanques y tuberías o redes.</t>
  </si>
  <si>
    <t>Restaurantes y cafeterías, campos deportivos, clubes y casinos.</t>
  </si>
  <si>
    <t>Cláusula de aplicación de condiciones particulares. 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</si>
  <si>
    <t>Colombiana</t>
  </si>
  <si>
    <t>Predios, labores y operaciones (PLO)</t>
  </si>
  <si>
    <t>Actividades de cargue, descargue y transporte de bienes, incluyendo eventualmente los azarosos e inflamables.</t>
  </si>
  <si>
    <t>Actividades deportivas, culturales y sociales.</t>
  </si>
  <si>
    <t>Para aquellas cláusulas y/o condiciones adicionales para las que no se indique sublímite se entenderá que estas operan al 100%.</t>
  </si>
  <si>
    <t>Modificaciones a favor del asegurado</t>
  </si>
  <si>
    <t>Terceros afectados y/o Empleados y/o familiares de empleados</t>
  </si>
  <si>
    <t>Mundial - Aplica legislación Colombiana.</t>
  </si>
  <si>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t>
  </si>
  <si>
    <t>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</si>
  <si>
    <t>Objeto del Seguro:</t>
  </si>
  <si>
    <t xml:space="preserve">Bienes Asegurados: </t>
  </si>
  <si>
    <t xml:space="preserve">  Bienes Asegurables </t>
  </si>
  <si>
    <t xml:space="preserve"> Coberturas Básicas</t>
  </si>
  <si>
    <t>Incendio y/o rayo.</t>
  </si>
  <si>
    <t>Colisión con objetos en movimiento o estacionarios, volcamiento, hundimiento del terreno, deslizamiento de tierra, descarrilamiento.</t>
  </si>
  <si>
    <t>Daños o perdidas ocasionadas por manejo incorecto, así como los que sobrevengan a consecuencia de descuido, impericia o negligencia del conductor y/o operario.</t>
  </si>
  <si>
    <t>Explosión.</t>
  </si>
  <si>
    <t xml:space="preserve">Hurto y Hurto Calificado. </t>
  </si>
  <si>
    <t>Daños o perdidas ocasionadas durante el montaje, desmontaje de los bienes, así como los daños y/o perdidas que se produzcan durante el traslado dentro de las instalaciones de la obra.</t>
  </si>
  <si>
    <t>Inundación, maremoto, ciclón, huracán, tempestad, vientos, terremoto, erupción volcánica o por otra convulsión de la naturaleza.</t>
  </si>
  <si>
    <t>Pérdidas o daños causados por cualquier otro riesgo no excluido expresamente por la póliza</t>
  </si>
  <si>
    <t>De conformidad con lo señalado en el artículo 1074 del Código de Comercio, la Compañía otorga bajo este amparo, el cubrimiento de los gastos efectuados por el asegurado para la extinción del siniestro. Si existiesen otros seguros sobre la misma propiedad, la compañía aseguradora será responsable únicamente por la proporción que le corresponda, en relación con tales otros seguros, sobre cualquier gasto efectuado en razón de esta condición.</t>
  </si>
  <si>
    <t xml:space="preserve">Gastos adicionales. </t>
  </si>
  <si>
    <t>Gastos de horas extras, trabajo nocturno o en días festivos y flete expreso y aéreo.</t>
  </si>
  <si>
    <t xml:space="preserve">Pago de Honorarios Profesionales </t>
  </si>
  <si>
    <t>Se otorga  cobertura para amparar los honorarios de arquitectos, interventores, ingenieros, técnicos,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</si>
  <si>
    <t xml:space="preserve">Gastos para la preservación de bienes o reparaciones transitorias o construcciones provisionales </t>
  </si>
  <si>
    <t>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t>
  </si>
  <si>
    <t xml:space="preserve">Actos de autoridad.  </t>
  </si>
  <si>
    <t>La póliza cubre los daños o pérdidas materiales de los bienes asegurados, causados directamente por la acción de la autoridad legalmente constituida, ejercida con el fin de disminuir o aminorar las consecuencias de cualquiera de los riesgos amparados por esta póliza.</t>
  </si>
  <si>
    <t>Cláusulas y condiciones adicionales</t>
  </si>
  <si>
    <t>La Aseguradora , a petición escrita del asegurado, anticipará pagos parciales del valor del reclamo, con base en el valor de la estimación preliminar de la pérdida, aceptada por el ajustador,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</si>
  <si>
    <t>Compromiso de la aseguradora sobre el plazo para el pago de las indemnizaciones.</t>
  </si>
  <si>
    <t>Conocimiento del Riesgo</t>
  </si>
  <si>
    <t>Derechos sobre el salvamento.</t>
  </si>
  <si>
    <t>En el evento que se recobre alguna suma proveniente de la venta de salvamentos respecto de cualquier pérdida indemnizada por la compañía, el asegurado participará de tal recuperación en la suma en la proporción en que hubiese participado de la pérdida, teniendo en cuenta el deducible y el infraseguro, cuando hubiesen lugar a ellos.</t>
  </si>
  <si>
    <t>Se entiende por salvamento neto el valor resultante de descontar del valor de venta del mismo, los gastos realizados por la compañía para su recuperación y comercialización, excluyendo los gastos administrativos de la misma.</t>
  </si>
  <si>
    <t>Designación de ajustadores.</t>
  </si>
  <si>
    <t>La designación de los ajustadores se realizará de común acuerdo entre la Aseguradora  y el asegurado, de una lista que suministrará la Aseguradora favorecida y de la cual el asegurado elegirá el ajustador que considere conveniente.</t>
  </si>
  <si>
    <t>• La Aseguradora presentará con su oferta el listado de los ajustadores autorizados y el asegurado elegirá del mismo, para cada siniestro, el ajustador que considere conveniente.</t>
  </si>
  <si>
    <t xml:space="preserve">• En el caso de presentarse modificaciones de ajustadores, la aseguradora deberá notificar al asegurado las mismas, en caso contrario la Compañía no podrá argumentar la no aceptación del ajustador por la modificación del listado.   </t>
  </si>
  <si>
    <t xml:space="preserve">Designación de bienes. </t>
  </si>
  <si>
    <t>La Aseguradora  acepta el título, nombre, denominación o nomenclatura con que el asegurado identifica o describe los bienes asegurados en sus registros o libros de comercio o contabilidad.</t>
  </si>
  <si>
    <t>Errores, omisiones e inexactitudes</t>
  </si>
  <si>
    <t>Equipos de reemplazo temporal</t>
  </si>
  <si>
    <t>Extensión del amparo para los equipos que sean instalados temporalmente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t>
  </si>
  <si>
    <t>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t>
  </si>
  <si>
    <t>Reposición y reemplazo para todos los bienes hasta 5 años de edad y la aplicación de los siguientes porcentajes de demérito por uso.</t>
  </si>
  <si>
    <t>Edad</t>
  </si>
  <si>
    <t xml:space="preserve">% Anual               </t>
  </si>
  <si>
    <t xml:space="preserve">  % Acumulado</t>
  </si>
  <si>
    <t>De 0 a 5 años</t>
  </si>
  <si>
    <t>De 5 a 10 años</t>
  </si>
  <si>
    <t>De más de 10 años</t>
  </si>
  <si>
    <t xml:space="preserve">Subrogación  </t>
  </si>
  <si>
    <t>La Aseguradora  contemplar bajo esta condición, el otorgamiento de las siguientes condiciones:</t>
  </si>
  <si>
    <t>Al indemnizar un siniestro la Aseguradora se subroga, por ministerio de la ley y hasta concurrencia de su importe, en los derechos del Asegurado contra las personas responsables del siniestro, no obstante la Aseguradora renuncia expresamente a ejercer sus derechos de subrogación contra:</t>
  </si>
  <si>
    <t>1. Cualquier persona o Entidad que sea un Asegurado bajo la póliza.</t>
  </si>
  <si>
    <t>2. Cualquier filial, subsidiaria u operadora del asegurado.</t>
  </si>
  <si>
    <t>3. Cualquier miembro de la Junta Directiva o cualquier empleado o dependiente del Asegurado, salvo el caso en que los daños hayan sido causados intencionalmente por ellos.</t>
  </si>
  <si>
    <t xml:space="preserve">Maquinaria y equipo relacionados.
</t>
  </si>
  <si>
    <t>Extensión del término de aviso de la ocurrencia del siniestro, por parte del asegurado, dentro de los noventa (90) días siguientes a la fecha en que lo haya conocido o debido conocer</t>
  </si>
  <si>
    <t>La póliza podrá ser revocada unilateralmente por  la Aseguradora, mediante noticia escrita enviada al asegurado, a su última dirección registrada, con no menos de noventa (90) días y para AMIT Y AMCCOPH diez (10) días, de antelación, contados a partir de la fecha del envío. El asegurado en cualquier momento, según lo previsto en el Código de Comercio.</t>
  </si>
  <si>
    <t>Así mismo, en el caso de que  la Aseguradora decida no otorgar renovación o prórroga del contrato de seguro, excepto para AMIT Y AMCCOPH, deberá dar aviso de ello al asegurado con no menos de noventa (90) días de antelación a la fecha de vencimiento de la póliza.</t>
  </si>
  <si>
    <t>En materia de riesgos excluidos la EMPRESA DE LICORES DE CUNDINAMARCA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</si>
  <si>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Amparar los perjuicios patrimoniales que sufra LA EMPRESA DE LICORES DE CUNDINAMARCA con motivo de la responsabilidad civil extracontractual en que incurra o le sea imputable de acuerdo con la Ley Colombiana, por lesiones, menoscabo en la salud o muerte de personas; y/o deterioro, destrucción o pérdida de bienes de terceros; y/o  perjuicios económicos, incluyendo lucro cesante y daño moral como consecuencia directa de tales daños personales y/o daños materiales, causados durante el giro normal de sus actividades.</t>
  </si>
  <si>
    <t>EMPRESA DE LICORES DE CUNDINAMARCA</t>
  </si>
  <si>
    <t xml:space="preserve">La póliza se extiende a amparar los siguientes gastos en que razonablemente incurra LA EMPRESA DE LICORES DE CUNDINAMARCA.
- Estos gastos no se encuentran contenidos en el límite máximo de indemnización pactado. 
- Para los gastos relacionados a continuación no aplican deducibles:
- Los límites asegurados para los Gastos adicionales son adicionales al valor asegurado. </t>
  </si>
  <si>
    <t>Todo Riesgo de daños y/o pérdidas físicas a maquinaria y/o equipos de propiedad de la EMPRESA DE LICORES DE CUNDINAMARCA, o por los que sea legalmente responsable, provenientes de cualquier causa externa o interna, salvo los riesgos expresamente excluidos e incluyendo, pero no limitada, a las coberturas que se describen más adelante.</t>
  </si>
  <si>
    <t>Equipo y Maquinaria de propiedad de la EMPRESA DE LICORES DE CUNDINAMARCA,  o de terceros bajo su cuidado, custodia, control y tenencia o por los cuales sea legalmente responsable o tenga interés asegurable, localizados dentro del territorio nacional, utilizados en desarrollo del objeto social del asegurado.</t>
  </si>
  <si>
    <t>Mediante la presente cláusula, la Aseguradora.  acepta que la EMPRESA DE LICORES DE CUNDINAMARCA,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La compañía se reserva el derecho de llevar a cabo la inspección cuantas veces lo juzgue pertinente.</t>
  </si>
  <si>
    <t>En materia de riesgos excluidos la EMPRESA DE LICORES DE CUNDINAMARCA,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</si>
  <si>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Conocimiento del riesgo.</t>
    </r>
    <r>
      <rPr>
        <sz val="11"/>
        <rFont val="Arial Narrow"/>
        <family val="2"/>
      </rPr>
      <t xml:space="preserve"> 
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</si>
  <si>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t xml:space="preserve">Designación de ajustadores. </t>
    </r>
    <r>
      <rPr>
        <sz val="11"/>
        <rFont val="Arial Narrow"/>
        <family val="2"/>
      </rPr>
      <t>Queda entendido, convenido y aceptado que, en caso de siniestros amparados por la presente póliza que requieran la asignación de un perito ajustador, la Aseguradora efectuará su contratación previo acuerdo y aprobación del Asegurado.</t>
    </r>
  </si>
  <si>
    <r>
      <t>Ocurrencia</t>
    </r>
    <r>
      <rPr>
        <sz val="11"/>
        <rFont val="Arial Narrow"/>
        <family val="2"/>
      </rPr>
      <t>: Se cubren todos los perjuicios que se generen durante la vigencia del seguro, sin tener en consideración la fecha en la cual sean reclamados por los terceros.</t>
    </r>
  </si>
  <si>
    <r>
      <t xml:space="preserve">La compañía se obliga a indemnizar, los perjuicios 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t>
    </r>
    <r>
      <rPr>
        <b/>
        <u/>
        <sz val="11"/>
        <rFont val="Arial Narrow"/>
        <family val="2"/>
      </rPr>
      <t>incluyendo lucro cesante y perjuicios extrapatrimoniales</t>
    </r>
    <r>
      <rPr>
        <sz val="11"/>
        <rFont val="Arial Narrow"/>
        <family val="2"/>
      </rPr>
      <t>, como consecuencia directa de tales daños personales y/o daños materiales.</t>
    </r>
  </si>
  <si>
    <r>
      <t>Avisos, vallas y letreros dentro y fuera de predios.</t>
    </r>
    <r>
      <rPr>
        <sz val="11"/>
        <rFont val="Arial Narrow"/>
        <family val="2"/>
      </rPr>
      <t xml:space="preserve"> En virtud del presente anexo y con sujeción a las condiciones generales de la póliza, mediante este seguro se indemnizaran al asegurado las sumas que debiere pagar en razón de la responsabilidad civil por lesiones a terceras personas o daños a propiedades de terceros, que le sean imputables legalmente como consecuencia de la utilización de avisos y letreros instalados por el asegurado en el territorio colombiano.</t>
    </r>
  </si>
  <si>
    <r>
      <t xml:space="preserve">Cláusula de Arbitramento o compromisoria.
</t>
    </r>
    <r>
      <rPr>
        <sz val="11"/>
        <rFont val="Arial Narrow"/>
        <family val="2"/>
      </rPr>
      <t>La partes (tomador y Asegurador) acuerdan que cualquier controversia que se suscite entre ellas con ocasión de la celebración, ejecución de las obligaciones nacidas del contrato de seguro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 entre ellos celebrado.</t>
    </r>
  </si>
  <si>
    <r>
      <rPr>
        <b/>
        <sz val="11"/>
        <rFont val="Arial Narrow"/>
        <family val="2"/>
      </rPr>
      <t>Responsabilidad civil patronal en exceso de la seguridad social.</t>
    </r>
    <r>
      <rPr>
        <sz val="11"/>
        <rFont val="Arial Narrow"/>
        <family val="2"/>
      </rPr>
      <t xml:space="preserve"> Sublímite de $ 500.000.000 evento persona y $1.000.000.000  por vigencia. </t>
    </r>
  </si>
  <si>
    <r>
      <t xml:space="preserve">Uso de ascensores, elevadores, escaleras automáticas, grúas, montacargas y equipos de trabajo y transporte dentro de predios. </t>
    </r>
    <r>
      <rPr>
        <sz val="11"/>
        <rFont val="Arial Narrow"/>
        <family val="2"/>
      </rPr>
      <t>La cobertura de la presente póliza, se extiende a cubrir todos los daños, gastos y perjuicios que el asegurado este legalmente obligado a pagar por cualquier ocurrencia de perjuicios causados a terceros, que surjan del uso de ascensores, elevadores, escaleras, montacargas, grúas, bandas transportadoras, equipos y similares dentro y/o fuera de los predios del asegurado en los que desarrolle actividad operados por el asegurado o por terceros.</t>
    </r>
  </si>
  <si>
    <r>
      <t>Amparo automático para nuevos predios y/o operaciones, con aviso de 60 días.</t>
    </r>
    <r>
      <rPr>
        <sz val="11"/>
        <rFont val="Arial Narrow"/>
        <family val="2"/>
      </rPr>
      <t xml:space="preserve"> El Oferente debe contemplar la extensión de la cobertura automática del seguro, en los mismos términos y limitaciones establecidos en esta póliza, para amparar la responsabilidad extracontractual por nuevas operaciones y/o el uso, posesión y demás actividades desarrolladas en nuevos predios que adquiera el asegurado o sobre los cuales obtenga el dominio o control.</t>
    </r>
  </si>
  <si>
    <r>
      <t xml:space="preserve">Ampliación del plazo para aviso de siniestro a 60 días. </t>
    </r>
    <r>
      <rPr>
        <sz val="11"/>
        <rFont val="Arial Narrow"/>
        <family val="2"/>
      </rPr>
      <t xml:space="preserve">El Asegurado notificará todos los siniestros por vía telefónica, o por mensaje de telefax  o e -mail lo más pronto posible y con no más de sesenta (60) días posteriores al conocimiento de la reclamación judicial o extrajudicial efectuada por la(s) víctima(s) que pueda tener relación con este seguro. </t>
    </r>
  </si>
  <si>
    <r>
      <t xml:space="preserve">Anticipo de indemnización del 50% </t>
    </r>
    <r>
      <rPr>
        <sz val="11"/>
        <rFont val="Arial Narrow"/>
        <family val="2"/>
      </rPr>
      <t>El oferente debe contemplar bajo esta cláusula que en caso de siniestro y a petición escrita del asegurado, anticipará pagos parciales del valor del reclamo, con base en el valor de la estimación preliminar de la pérdida (No se acepta el requerimiento de ningún requisito adicional para realizar el anticipo).  En caso de que el anticipo o suma de anticipos que la compañía adelante al asegurado llegare a exceder la suma total indemnizable a que tenga derecho, éste se compromete a devolver inmediatamente el exceso pagado.</t>
    </r>
  </si>
  <si>
    <r>
      <t>Conocimiento de los predios y/o actividades por parte del asegurador.</t>
    </r>
    <r>
      <rPr>
        <sz val="11"/>
        <rFont val="Arial Narrow"/>
        <family val="2"/>
      </rPr>
      <t xml:space="preserve"> 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t>
    </r>
  </si>
  <si>
    <r>
      <t xml:space="preserve">Costos e intereses de mora. </t>
    </r>
    <r>
      <rPr>
        <sz val="11"/>
        <rFont val="Arial Narrow"/>
        <family val="2"/>
      </rPr>
      <t>En adición a las indemnizaciones a que haya lugar, la Compañía reembolsará al Asegurado los gastos que se generen con ocasión de: la Condena en costos e intereses de mora acumulados a cargo del Asegurado, desde cuando la sentencia se declare en firme hasta cuando la Compañía haya reembolsado al Asegurado o consignado en nombre de éste en el juzgado, su participación en tales gastos.</t>
    </r>
  </si>
  <si>
    <r>
      <t xml:space="preserve">Errores, omisiones e inexactitudes no intencionales. </t>
    </r>
    <r>
      <rPr>
        <sz val="11"/>
        <rFont val="Arial Narrow"/>
        <family val="2"/>
      </rPr>
      <t xml:space="preserve">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t>
    </r>
  </si>
  <si>
    <r>
      <t>Indemnización por clara evidencia de responsabilidad sin que exista previo fallo judicial.</t>
    </r>
    <r>
      <rPr>
        <sz val="11"/>
        <rFont val="Arial Narrow"/>
        <family val="2"/>
      </rPr>
      <t xml:space="preserve"> Mediante esta cláusula el Oferente debe contemplar que en caso de siniestro la compañía indemnizará los daños causados por el asegurado a un tercero sin que exista previo fallo judicial, siempre y cuando las circunstancias en que ocurrió el evento den lugar a considerar la responsabilidad o culpa del asegurado.</t>
    </r>
  </si>
  <si>
    <r>
      <t xml:space="preserve">Modificación de condiciones. </t>
    </r>
    <r>
      <rPr>
        <sz val="11"/>
        <rFont val="Arial Narrow"/>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</si>
  <si>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1"/>
        <rFont val="Arial Narrow"/>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</si>
  <si>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No subrogación contra empleados del asegurado.</t>
    </r>
    <r>
      <rPr>
        <sz val="11"/>
        <rFont val="Arial Narrow"/>
        <family val="2"/>
      </rPr>
      <t xml:space="preserve"> En virtud del pago de la indemnización, la Compañía se subroga por ministerio de la ley y hasta el valor de su importe en todos los derechos del Asegurado contra las personas responsables del siniestro. El Asegurado no podrá renunciar en ningún momento a sus derechos contra terceros responsables del siniestro. Tal renuncia le acarreará la pérdida del derecho a la indemnización. La compañía renuncia expresamente a ejercer sus derechos de subrogación contra: Cualquier persona o entidad que sea un Asegurado bajo la póliza. Cualquier filial, subsidiaria y operadora del Asegurado. Cualquier socio, miembro de junta directiva o cualquier empleado o dependiente del Asegurado, salvo el caso en que los daños hayan sido causados intencionalmente por ellos.</t>
    </r>
  </si>
  <si>
    <r>
      <t>Ampliación del Plazo Revocación de la póliza con aviso anticipado al Asegurado de noventa (90) días.</t>
    </r>
    <r>
      <rPr>
        <sz val="11"/>
        <rFont val="Arial Narrow"/>
        <family val="2"/>
      </rPr>
      <t xml:space="preserve"> El Oferente debe contemplar bajo esta cláusula que la póliza podrá ser revocada unilateralmente por la compañía, mediante noticia escrita certificada enviada al asegurado a su última dirección registrada, con una anticipación no menor de noventa (90) días. Los días de anticipación del aviso serán contados en juntos casos a partir de la fecha de recepción por parte del Asegurado de la noticia escrita certificada. </t>
    </r>
  </si>
  <si>
    <r>
      <t>Revocación por parte del asegurado sin penalización.</t>
    </r>
    <r>
      <rPr>
        <sz val="11"/>
        <rFont val="Arial Narrow"/>
        <family val="2"/>
      </rPr>
      <t xml:space="preserve"> 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</si>
  <si>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Selección de profesionales para la defensa: </t>
    </r>
    <r>
      <rPr>
        <sz val="11"/>
        <rFont val="Arial Narrow"/>
        <family val="2"/>
      </rPr>
      <t>Los profesionales encargados de la defensa, corresponderá al LA EMPRESA DE LICORES DE CUNDINAMARCA, o a los funcionarios que ésta designe, quienes para su aprobación presentarán a la Aseguradora la propuesta correspondiente. La Aseguradora podrá previo común acuerdo con el LA EMPRESA DE LICORES DE CUNDINAMARCA, asumir la defensa de cualquier litigio o procedimiento legal a nombre del asegurado, a través de abogados elegidos por éste.</t>
    </r>
  </si>
  <si>
    <r>
      <t xml:space="preserve">Costas legales y honorarios de abogados. </t>
    </r>
    <r>
      <rPr>
        <sz val="11"/>
        <rFont val="Arial Narrow"/>
        <family val="2"/>
      </rPr>
      <t>Los cuales el asegurado debe asumir en la defensa de sus intereses, como consecuencia de una demanda, por la víctima, de alguna petición, judicial o extrajudicial, aún cuando dicha demanda fuere infundada, falsa o fraudulenta, Sublímite por evento $50.000.000 / Vigencia $200.000.000</t>
    </r>
  </si>
  <si>
    <r>
      <t xml:space="preserve">Contaminación accidental, súbita e imprevista. Sublimite 60% del límite total aseguradopor por evento y por vigencia. </t>
    </r>
    <r>
      <rPr>
        <sz val="11"/>
        <rFont val="Arial Narrow"/>
        <family val="2"/>
      </rPr>
      <t>Por medio del presente anexo queda asegurada la responsabilidad civil extracontractual en que pudiera incurrir el asegurado por daños y lesiones causadas a terceros, ocasionados por variaciones perjudiciales de aguas, atmósfera suelos, subsuelos, o bien por ruido y habiéndose manifestado durante la vigencia de la póliza, siempre y cuando sean consecuencia directa de un acontecimiento que, desviándose de la marcha normal de la actividad objeto del seguro, ocurra, durante la vigencia de la póliza de forma repentina, accidental e imprevista. (Se excluye la contaminación paulatina y la contaminación ocasionada por variaciones perjudiciales de aguas, atmósfera, suelos, subsuelos o bien por ruido)</t>
    </r>
  </si>
  <si>
    <r>
      <t>Perjuicios causados por directivos, representantes  y empleados del asegurado, en el desempeño de sus funciones y dentro de las actividades del asegurado, dentro y fuera de Colombia, incluyendo en viajes. E</t>
    </r>
    <r>
      <rPr>
        <sz val="11"/>
        <rFont val="Arial Narrow"/>
        <family val="2"/>
      </rPr>
      <t xml:space="preserve">xcluye: 
- RC Profesional
- Daños causados durante el tiempo libre del funcionario o empleado. 
- Daños causados por la posesion o el uso de cualquier tipo de vehiculo a motor. </t>
    </r>
  </si>
  <si>
    <r>
      <t>Propietarios, arrendatarios o poseedores. Sublímite hasta el 50% del límite asegurado</t>
    </r>
    <r>
      <rPr>
        <sz val="11"/>
        <rFont val="Arial Narrow"/>
        <family val="2"/>
      </rPr>
      <t>, Se deberá extender a cubrir todos los gastos que el asegurado este legalmente obligado a pagar por cualquier perjuicio que surja en su calidad de propietario, arrendatario, arrendador o poseedor de cualquier inmueble, aun cuando estos no se hallen, específicamente descritos en la póliza. Queda cubierta  igualmente la responsabilidad civil extracontractual del asegurado en caso de modificaciones o construcciones de los mismos inmuebles. Se deberá cubrir la responsabilidad civil de la persona o personas encargadas por contrato de mantenimiento del inmueble y únicamente cuando se encuentren en ejercicio de las funciones que dicho contrato estipule.</t>
    </r>
  </si>
  <si>
    <r>
      <t xml:space="preserve">Responsabilidad civil derivada de montajes, construcciones y obras civiles para el mantenimiento o ampliación de predios. </t>
    </r>
    <r>
      <rPr>
        <sz val="11"/>
        <rFont val="Arial Narrow"/>
        <family val="2"/>
      </rPr>
      <t xml:space="preserve">Sublimite de $300.000.000 Evento/Vigencia. </t>
    </r>
  </si>
  <si>
    <r>
      <t xml:space="preserve">Asonada, Motín, Conmoción Civil o Popular, Huelga, Actos Mal Intencionados de Terceros AMIT y Terrorismo. Hasta el 100% del valor del riesgo.
</t>
    </r>
    <r>
      <rPr>
        <sz val="11"/>
        <rFont val="Arial Narrow"/>
        <family val="2"/>
      </rPr>
      <t>Cubre los daños materiales inclusive los incendios, causados directamente por personas que intervengan en desordenes, confusiones, alteraciones y disturbios de carácter violento y tumultario y/o por huelguistas y/o  personas que tomen parte en conflictos de trabajo o suspensión de hechos laborales; actos mal intencionados contra el Asegurado y/o sus contratistas, incluidos los cometidos por personas y/o grupos de personas al margen de la Ley.</t>
    </r>
  </si>
  <si>
    <r>
      <t>Gastos para la extinción del siniestro.</t>
    </r>
    <r>
      <rPr>
        <sz val="11"/>
        <rFont val="Arial Narrow"/>
        <family val="2"/>
      </rPr>
      <t xml:space="preserve"> </t>
    </r>
  </si>
  <si>
    <r>
      <t xml:space="preserve">Gastos extraordinarios por tiempo extra, trabajo nocturno, trabajo en días feriados. </t>
    </r>
    <r>
      <rPr>
        <sz val="11"/>
        <rFont val="Arial Narrow"/>
        <family val="2"/>
      </rPr>
      <t xml:space="preserve">
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 </t>
    </r>
  </si>
  <si>
    <r>
      <t xml:space="preserve">Gastos adicionales por flete aéreo y/o flete expreso. 
</t>
    </r>
    <r>
      <rPr>
        <sz val="11"/>
        <rFont val="Arial Narrow"/>
        <family val="2"/>
      </rPr>
      <t xml:space="preserve">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t>
    </r>
  </si>
  <si>
    <r>
      <rPr>
        <b/>
        <sz val="11"/>
        <rFont val="Arial Narrow"/>
        <family val="2"/>
      </rPr>
      <t>Los gastos para auditores, revisores y contadores</t>
    </r>
    <r>
      <rPr>
        <sz val="11"/>
        <rFont val="Arial Narrow"/>
        <family val="2"/>
      </rPr>
      <t xml:space="preserve">
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cualesquiera otras informaciones que sean solicitadas por la compañía al asegurado, para la demostración de la ocurrencia y cuantía del siniestro, según lo establecido en esta póliza.</t>
    </r>
  </si>
  <si>
    <r>
      <t xml:space="preserve">Cláusula de aplicación de condiciones particulares. </t>
    </r>
    <r>
      <rPr>
        <sz val="11"/>
        <rFont val="Arial Narrow"/>
        <family val="2"/>
      </rPr>
      <t>Queda expresamente acordado y convenido, que el oferente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</si>
  <si>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t xml:space="preserve">Ampliación aviso de siniestro, </t>
    </r>
    <r>
      <rPr>
        <sz val="11"/>
        <rFont val="Arial Narrow"/>
        <family val="2"/>
      </rPr>
      <t>con término de noventa (90) días.</t>
    </r>
  </si>
  <si>
    <r>
      <t xml:space="preserve">Anticipo de indemnizaciones. </t>
    </r>
    <r>
      <rPr>
        <sz val="11"/>
        <rFont val="Arial Narrow"/>
        <family val="2"/>
      </rPr>
      <t>Hasta el 50%.</t>
    </r>
  </si>
  <si>
    <r>
      <t>Cláusula de arbitramento o compromisoria.</t>
    </r>
    <r>
      <rPr>
        <sz val="11"/>
        <rFont val="Arial Narrow"/>
        <family val="2"/>
      </rPr>
      <t xml:space="preserve">
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</si>
  <si>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Arbitramento Técnico:</t>
    </r>
    <r>
      <rPr>
        <sz val="11"/>
        <rFont val="Arial Narrow"/>
        <family val="2"/>
      </rPr>
      <t xml:space="preserve">
De existir discrepancia entre la Aseguradora y el asegurado en cuanto a si el siniestro constituye una pérdida parcial o total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 el Código de Comercio.</t>
    </r>
  </si>
  <si>
    <r>
      <t>Cláusula de 72 horas para eventos catastróficos:</t>
    </r>
    <r>
      <rPr>
        <sz val="11"/>
        <rFont val="Arial Narrow"/>
        <family val="2"/>
      </rPr>
      <t xml:space="preserve"> 
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cualquier evento de la naturaleza, AMIT, HAMCC.</t>
    </r>
  </si>
  <si>
    <r>
      <t xml:space="preserve">Cobertura automática para nuevos bienes. </t>
    </r>
    <r>
      <rPr>
        <sz val="11"/>
        <rFont val="Arial Narrow"/>
        <family val="2"/>
      </rPr>
      <t xml:space="preserve">Hasta </t>
    </r>
    <r>
      <rPr>
        <b/>
        <sz val="11"/>
        <rFont val="Arial Narrow"/>
        <family val="2"/>
      </rPr>
      <t>$500.000.000</t>
    </r>
    <r>
      <rPr>
        <sz val="11"/>
        <rFont val="Arial Narrow"/>
        <family val="2"/>
      </rPr>
      <t xml:space="preserve"> con cobro de prima adicional a prorrata y aviso de </t>
    </r>
    <r>
      <rPr>
        <b/>
        <sz val="11"/>
        <rFont val="Arial Narrow"/>
        <family val="2"/>
      </rPr>
      <t>Noventa (90) días</t>
    </r>
    <r>
      <rPr>
        <sz val="11"/>
        <rFont val="Arial Narrow"/>
        <family val="2"/>
      </rPr>
      <t xml:space="preserve">. </t>
    </r>
  </si>
  <si>
    <r>
      <t xml:space="preserve">Cobertura automática, a partir del momento en que el asegurado asuma la responsabilidad por los bienes adquiridos (nuevos y usados), sujeto a que éste queda obligado a dar aviso a la aseguradora dentro de los </t>
    </r>
    <r>
      <rPr>
        <b/>
        <sz val="11"/>
        <rFont val="Arial Narrow"/>
        <family val="2"/>
      </rPr>
      <t>Noventa (90)</t>
    </r>
    <r>
      <rPr>
        <sz val="11"/>
        <rFont val="Arial Narrow"/>
        <family val="2"/>
      </rPr>
      <t xml:space="preserve"> días siguientes a la adquisición o recibo de los mismos. 
</t>
    </r>
  </si>
  <si>
    <r>
      <t xml:space="preserve">Pago de la indemnización 
</t>
    </r>
    <r>
      <rPr>
        <sz val="11"/>
        <rFont val="Arial Narrow"/>
        <family val="2"/>
      </rPr>
      <t>Los oferentes deben ofrecer que 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EMPRESA DE LICORES DE CUNDINAMARCA, decida reemplazarlos, ó mediante el giro de la indemnización en dinero, y la compañía a petición escrita de la EMPRESA, efectuará el pago de la indemnización, hasta por el limite de su responsabilidad, bajo estas condiciones.</t>
    </r>
  </si>
  <si>
    <r>
      <rPr>
        <b/>
        <sz val="11"/>
        <rFont val="Arial Narrow"/>
        <family val="2"/>
      </rPr>
      <t xml:space="preserve">Primera Opción del Asegurado para la compra del salvamento. </t>
    </r>
    <r>
      <rPr>
        <sz val="11"/>
        <rFont val="Arial Narrow"/>
        <family val="2"/>
      </rPr>
      <t xml:space="preserve">
Mediante la presente cláusula, el Oferente y EMPRESA DE LICORES DE CUNDINAMARCA acuerdan que cuando la Aseguradora indemnice pérdidas amparadas por la presente póliza y resulte alguna recuperación o salvamento del bien asegurado o partes de él, la Aseguradora ofrecerá a la Entidad la primera opción de compra de los mismos (previo a la indemnización). Lo anterior sin perjuicio de la participación que le corresponda a EMPRESA DE LICORES DE CUNDINAMARCA sobre el valor del salvamento.</t>
    </r>
  </si>
  <si>
    <r>
      <t xml:space="preserve">Revocación de la póliza, </t>
    </r>
    <r>
      <rPr>
        <sz val="11"/>
        <rFont val="Arial Narrow"/>
        <family val="2"/>
      </rPr>
      <t xml:space="preserve">con término de noventa (90) días y para AMIT Y AMCCOPH 10 días. </t>
    </r>
    <r>
      <rPr>
        <b/>
        <sz val="11"/>
        <rFont val="Arial"/>
        <family val="2"/>
      </rPr>
      <t/>
    </r>
  </si>
  <si>
    <r>
      <t>Traslado temporal de bienes y/o equipos.</t>
    </r>
    <r>
      <rPr>
        <sz val="11"/>
        <rFont val="Arial Narrow"/>
        <family val="2"/>
      </rPr>
      <t xml:space="preserve">  $500.000.000 término de noventa (90) días. </t>
    </r>
  </si>
  <si>
    <r>
      <rPr>
        <b/>
        <sz val="11"/>
        <rFont val="Arial Narrow"/>
        <family val="2"/>
      </rPr>
      <t>Revocación por parte del asegurado sin penalización.</t>
    </r>
    <r>
      <rPr>
        <sz val="11"/>
        <rFont val="Arial Narrow"/>
        <family val="2"/>
      </rPr>
      <t xml:space="preserve"> (Liquidación a corto plazo). 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</si>
  <si>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Cláusula de mejora tecnológica
</t>
    </r>
    <r>
      <rPr>
        <sz val="11"/>
        <rFont val="Arial Narrow"/>
        <family val="2"/>
      </rPr>
      <t>La aplicación del factor por mejora tecnológica en la liquidación de pérdidas totales para Equipo y Maquinaria no puede ser mayor al 10%</t>
    </r>
  </si>
  <si>
    <t>La póliza se extiende a amparar los siguientes gastos en que razonablemente incurra la Entidad
- Estos gastos no se encuentran contenidos en el límite máximo de indemnización pactado. 
- Para los gastos relacionados a continuación no aplican deducibles:
- Las condiciones a continuación relacionadas operan al 100% del valor demostrado por la Entidad, sin exceder el límite anteriormente indicado.</t>
  </si>
  <si>
    <r>
      <t xml:space="preserve">Autorización de Reparaciones 
</t>
    </r>
    <r>
      <rPr>
        <sz val="11"/>
        <rFont val="Arial Narrow"/>
        <family val="2"/>
      </rPr>
      <t>Sin autorización por parte de la Aseguradora hasta $10.000.000</t>
    </r>
  </si>
  <si>
    <t>Amparar las pérdidas y/o daños materiales que sufran los bienes de propiedad de la EMPRESA DE LICORES DE CUNDINAMARCA, o bajo su responsabilidad, tenencia o control y, en general, los recibidos a cualquier título y/o por los que tenga algún interés asegurable.</t>
  </si>
  <si>
    <t>hundimiento, deslizamiento del terreno, derrumbes, aludes, desprendimiento de tierra y rocas, y los daños consecuenciales originados por tales fenómenos; daño interno de equipos eléctricos y electrónicos: coberturas de todo riesgo daño material por rotura de maquinaria y equipos eléctricos y electrónicos (explosión física o química interna, caída directa de rayo, rotura debido a fuerza centrifuga, cuerpo extraños, acción directa de la energía eléctrica y/o rayo, impericia, descuido, negligencia; sabotaje individual; error de diseño, defecto de mano de obra, falta de agua en aparatos generadores de vapor, otro accidentes ocurridos a los equipos por causas no expresamente excluidas en la póliza); rotura de vidrios, sustracción con violencia y sustracción sin violencia, lucro cesante por incendio y lucro cesante por rotura de maquinaria y demás amparos y/o coberturas que no se encuentren expresamente excluidas.</t>
  </si>
  <si>
    <t>El amparo de terremoto se extiende a amparar tanques, patios exteriores, escaleras exteriores, cimientos, muros de contención, bodegas, silos y cualquiera otra construcción separada de la edificación (cuyo valor está reportado dentro del valor asegurado).</t>
  </si>
  <si>
    <t>Los expresamente mencionados como exclusiones absolutas de cobertura.  No son validas exclusiones cuando contradigan las condiciones técnicas básicas habilitantes del presente proceso, en cuyo caso prevalecerán las condiciones técnicas básicas habilitantes.</t>
  </si>
  <si>
    <t xml:space="preserve">Cobertura Lucro Cesante por Incendio y Anexos Forma inglesa – periodo de Indemnización 12 meses 
</t>
  </si>
  <si>
    <t xml:space="preserve">Cobertura de Lucro Cesante por Rotura de Maquinaria – Forma Inglesa período de Indemnización 12 meses </t>
  </si>
  <si>
    <t>Con excepción de las condiciones y/o coberturas específicamente sublimitadas en el presente numeral, todas las demás coberturas y/o condiciones operarán al 100% del valor asegurado.</t>
  </si>
  <si>
    <t xml:space="preserve">Amparo - Cobertura </t>
  </si>
  <si>
    <t>Sublímite</t>
  </si>
  <si>
    <t>Hurto calificado:</t>
  </si>
  <si>
    <t xml:space="preserve">Para equipos móviles y/o portátiles dentro y/o fuera de los predios del Asegurado, incluidos los movilizados al o en el exterior </t>
  </si>
  <si>
    <t xml:space="preserve">Hurto simple
</t>
  </si>
  <si>
    <t xml:space="preserve">Para equipos móviles y/o portátiles dentro y/o fuera de los predios del Asegurado incluidos los movilizados al o en el exterior </t>
  </si>
  <si>
    <t xml:space="preserve">LIMITE COMBINADO HAMCC - AMIT - SABOTAJE TERRORISMO DM+LC </t>
  </si>
  <si>
    <t xml:space="preserve">LUCRO C. POR ROTURA DE MAQUINARIA LIMITE </t>
  </si>
  <si>
    <t>Amparo automático para bienes en ferias, eventos y exposiciones en el territorio nacional. Sublímite $200.000.000</t>
  </si>
  <si>
    <t>Amparo para bienes de propiedad del asegurado en predios o bajo la responsabilidad de terceros. Sublímite $200.000.000</t>
  </si>
  <si>
    <t>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t>
  </si>
  <si>
    <t>4. Sin importar que la indemnización se haga bajo cualesquiera de las modalidades antes previstas, la compañía no estará obligada a responder sino hasta la concurrencia del valor asegurado, ajustado según lo estipulado en las condiciones de la póliza.</t>
  </si>
  <si>
    <t>a) Tabla de demérito para los riesgos de equipo electrónico:</t>
  </si>
  <si>
    <t xml:space="preserve">Edad Equipo </t>
  </si>
  <si>
    <t>Porcentaje anual de demérito</t>
  </si>
  <si>
    <t>Máximo demérito Acumulado</t>
  </si>
  <si>
    <t>Cero (0)</t>
  </si>
  <si>
    <t>b) Tabla de demérito a aplicar para los riesgos de rotura de maquinaria:</t>
  </si>
  <si>
    <t>Superior a 5 años y hasta 10 años</t>
  </si>
  <si>
    <t>Superior a 10 años</t>
  </si>
  <si>
    <t>Gastos para la adecuación de suelos y terrenos que lleguen a afectarse como consecuencia de un Temblor, Terremoto hasta 16% del valor asegurable del bien inmueble afectado.</t>
  </si>
  <si>
    <t>Si / No</t>
  </si>
  <si>
    <r>
      <rPr>
        <b/>
        <sz val="11"/>
        <rFont val="Arial Narrow"/>
        <family val="2"/>
      </rPr>
      <t>Mejoras locativas</t>
    </r>
    <r>
      <rPr>
        <sz val="11"/>
        <rFont val="Arial Narrow"/>
        <family val="2"/>
      </rPr>
      <t xml:space="preserve">: Todas aquellas mejoras a los inmuebles realizadas por la entidad, quien aún en el caso de no ser propietaria del bien, ha realizado inversiones para adecuarlas a sus necesidades, tales como tapetes, tapizados, enchapes, mejoras eléctricas, cielos rasos, etc.    </t>
    </r>
  </si>
  <si>
    <r>
      <rPr>
        <b/>
        <sz val="11"/>
        <rFont val="Arial Narrow"/>
        <family val="2"/>
      </rPr>
      <t xml:space="preserve">Equipo y maquinaría en general, </t>
    </r>
    <r>
      <rPr>
        <sz val="11"/>
        <rFont val="Arial Narrow"/>
        <family val="2"/>
      </rPr>
      <t>se entiende como tal toda la maquinaria, equipos, accesorios, herramientas, propios y complementarios de la actividad desarrollada por el asegurado, INCLUYENDO MAQUINARIA PESADA aire acondicionado, ascensores, bombas y equipos del sistema hidráulico, de combustibles y similares que correspondan a maquinaria; calderas, compresores de aire; equipo del casino, equipos de manejo de basuras, equipos móviles para extinción de incendios; equipos para manejo y movilización de materiales, extractores de olores, generadores, grúas, herramientas, malacates, de servicio, transformadores, estaciones y subestaciones eléctricas, plantas eléctricas, motobombas;  de cargue y descargue; motores de control de puertas o sitios de acceso, plantas de tratamiento, plantas eléctricas, sistemas de drenaje de aguas negras, sistemas de generación y redes para transmisión de energía, sistemas de almacenamiento y distribución de agua, en general todo elemento correspondiente a maquinaria, herramienta y equipo, aunque no se haya determinado específicamente, de propiedad del asegurado o por los cuales sea responsable.</t>
    </r>
  </si>
  <si>
    <r>
      <t xml:space="preserve">Amparo automático por el cambio de ubicación del riesgo. sublimite $500.000.000 evento/vigencia
</t>
    </r>
    <r>
      <rPr>
        <sz val="11"/>
        <rFont val="Arial Narrow"/>
        <family val="2"/>
      </rPr>
      <t>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 con aviso de 60 días posteriores al cambio.</t>
    </r>
  </si>
  <si>
    <r>
      <t xml:space="preserve">Amparo para bienes fuera de edificios y/o a la intemperie. </t>
    </r>
    <r>
      <rPr>
        <sz val="11"/>
        <rFont val="Arial Narrow"/>
        <family val="2"/>
      </rPr>
      <t>Sublímite $ 300.000.000.
El Oferente debe contemplar bajo esta cobertura, que el seguro también se extiende a amparar los bienes descritos en ella cuando, aunque encontrándose dentro de los predios del asegurado, se encuentran fuera de los edificios, dentro de vehículos transportadores o en vehículos propios. Esta condición aplica para los bienes que por su naturaleza, uso, características y funcionalidad se encuentren y/o utilicen fuera de edificios y/o a la intemperie.</t>
    </r>
  </si>
  <si>
    <r>
      <t xml:space="preserve">Ampliación del plazo para aviso de no renovación o prórroga de la póliza. </t>
    </r>
    <r>
      <rPr>
        <sz val="11"/>
        <rFont val="Arial Narrow"/>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 hasta el límite legal establecido en la normatividad de contratación que le aplique, para la adición de los contratos y manteniendo las mismas condiciones ofertadas en este proceso.</t>
    </r>
  </si>
  <si>
    <r>
      <rPr>
        <b/>
        <sz val="11"/>
        <rFont val="Arial Narrow"/>
        <family val="2"/>
      </rPr>
      <t>Ampliación del plazo para aviso de revocación de la póliza.</t>
    </r>
    <r>
      <rPr>
        <sz val="11"/>
        <rFont val="Arial Narrow"/>
        <family val="2"/>
      </rPr>
      <t xml:space="preserve">
El Oferente debe contemplar bajo esta cláusula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t>
    </r>
    <r>
      <rPr>
        <b/>
        <sz val="11"/>
        <rFont val="Arial Narrow"/>
        <family val="2"/>
      </rPr>
      <t>diez (10) dí</t>
    </r>
    <r>
      <rPr>
        <sz val="11"/>
        <rFont val="Arial Narrow"/>
        <family val="2"/>
      </rPr>
      <t xml:space="preserve">as calendario. Los días de anticipación del aviso serán contados en juntos casos a partir de la fecha de recepción por parte del Asegurado de la noticia escrita certificada. </t>
    </r>
  </si>
  <si>
    <r>
      <t xml:space="preserve">Ampliación del plazo para aviso de siniestro. 
</t>
    </r>
    <r>
      <rPr>
        <sz val="11"/>
        <rFont val="Arial Narrow"/>
        <family val="2"/>
      </rPr>
      <t xml:space="preserve">El Asegurado notificará todos los siniestros por vía telefónica, o por mensaje de telefax  o e -mail lo más pronto posible con no más de sesenta (60) días posteriores al conocimiento del incidente, pérdida o daño que pueda tener relación con este seguro. El aviso por escrito deberá contener como mínimo la siguiente información: 
*Localización del siniestro.
*Fecha de la pérdida.
*Descripción de lo ocurrido.
La Aseguradora podrá inspeccionar los daños dentro de un lapso no mayor a tres (3) días calendario constados desde el día en que haya recibido el aviso, vencido este plazo el asegurado queda facultado para reparar los daños. </t>
    </r>
  </si>
  <si>
    <r>
      <t xml:space="preserve">Anticipo de indemnización hasta el 50%. 
</t>
    </r>
    <r>
      <rPr>
        <sz val="11"/>
        <rFont val="Arial Narrow"/>
        <family val="2"/>
      </rPr>
      <t>El oferente debe contemplar bajo esta cláusula que en caso de siniestro y a petición escrita del asegurado,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</si>
  <si>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Cláusula de arbitramento o compromisoria.
</t>
    </r>
    <r>
      <rPr>
        <sz val="11"/>
        <rFont val="Arial Narrow"/>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</si>
  <si>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 xml:space="preserve">Bienes bajo cuidado tenencia y control. 
</t>
    </r>
    <r>
      <rPr>
        <sz val="11"/>
        <rFont val="Arial Narrow"/>
        <family val="2"/>
      </rPr>
      <t>Esta póliza cubre el interés del asegurado y la responsabilidad por propiedad privada perteneciente a otros, parcial o totalmente, pero en poder del asegurado o por los que sea legalmente o contractualmente responsable, ya sea porque se haya vendido pero no entregado, se encuentren en almacenaje, para reparación o procesamiento, en demostración, en reemplazo temporal de otros equipos y/o recibidos provisionalmente y por cualquier otro motivo. Igualmente se extiende a amparar los bienes de propiedad de terceros en poder  y/o bajo control del asegurado, ya sea en calidad de préstamo, arrendamiento, comodato, consignación, concesión u otro concepto. Sublímite de $200.000.000.</t>
    </r>
  </si>
  <si>
    <r>
      <t xml:space="preserve">Cambio de ajustador. </t>
    </r>
    <r>
      <rPr>
        <sz val="11"/>
        <rFont val="Arial Narrow"/>
        <family val="2"/>
      </rPr>
      <t>En caso de que la Entidad considere que la labor del ajustador designado cuando a ello haya lugar, no es eficaz, la Compañía de Seguros con el solo requerimiento escrito de la Entidad procederá al cambio</t>
    </r>
  </si>
  <si>
    <r>
      <t xml:space="preserve">Cláusula de 72 horas para los eventos catastróficos.
</t>
    </r>
    <r>
      <rPr>
        <sz val="11"/>
        <rFont val="Arial Narrow"/>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t>
    </r>
  </si>
  <si>
    <r>
      <t xml:space="preserve">Cláusula de conjuntos. 
</t>
    </r>
    <r>
      <rPr>
        <sz val="11"/>
        <rFont val="Arial Narrow"/>
        <family val="2"/>
      </rPr>
      <t xml:space="preserve">El oferente acepta que si como consecuencia de un riesgo amparado por la póliza, una máquina, pieza o equipo integrante de un conjunto (incluyendo el hardware y software), sufre daños que no permiten su reparación o reemplazo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 </t>
    </r>
    <r>
      <rPr>
        <b/>
        <sz val="11"/>
        <rFont val="Arial Narrow"/>
        <family val="2"/>
      </rPr>
      <t>Sublimite de $200.000.000 por evento.</t>
    </r>
  </si>
  <si>
    <r>
      <t xml:space="preserve">Cláusula de JURISDICCION Y SOLUCION DE CONTROVERSIAS.
</t>
    </r>
    <r>
      <rPr>
        <sz val="11"/>
        <rFont val="Arial Narrow"/>
        <family val="2"/>
      </rPr>
      <t>Toda y cualquier diferencia que surja entre las partes por la interpretación del presente contrato, su ejecución, cumplimiento, terminación o las consecuencias futuras del mismo, será dirimida bajo la jurisdicción y legislación de la República de Colombia. Las diferencias y controversias que surjan se solucionarán con sujeción a las siguientes instancias que se agotarán de forma sucesiva:</t>
    </r>
  </si>
  <si>
    <r>
      <t xml:space="preserve">Cobertura para Adecuaciones, Reconstrucciones, remodelación y/o Construcciones.
</t>
    </r>
    <r>
      <rPr>
        <sz val="11"/>
        <rFont val="Arial Narrow"/>
        <family val="2"/>
      </rPr>
      <t>La Aseguradora ampara automáticamente contra los riesgos cubiertos, las propiedades y bienes en Adecuaciones, Reconstrucciones, remodelación y/o construcciones,  de naturaleza incidental. Como incidental" se entienden las obras cuyo valor total final no supere la suma de $300.000.000
Para las obras en Adecuaciones, Reconstrucciones, remodelación y/o construcciones, cuyo valor total supere el monto antes señalado, con base en la información que el asegurado suministre previamente a la iniciación de los trabajos, podrá otorgar amparo mediante acuerdo expreso, en cuyo caso una prima adicional será determinada por la Aseguradora y pagada por el asegurado. Excluye ALOP , RC y pruebas.</t>
    </r>
  </si>
  <si>
    <r>
      <t xml:space="preserve">Daños a causa de instalación de equipos de climatización. 
</t>
    </r>
    <r>
      <rPr>
        <sz val="11"/>
        <rFont val="Arial Narrow"/>
        <family val="2"/>
      </rPr>
      <t>Pérdidas o daños materiales cuando sean consecuencia de la instalación de aire acondicionado y climatización, o por ser esta inadecuada, en los casos en que los bienes asegurados la requieran de acuerdo con las especificaciones del fabricante, sublímite $300.000.000.</t>
    </r>
  </si>
  <si>
    <r>
      <t xml:space="preserve">Denominación en libros, registros o sistemas del asegurado.
</t>
    </r>
    <r>
      <rPr>
        <sz val="11"/>
        <rFont val="Arial Narrow"/>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</si>
  <si>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Derecho del Asegurado sobre el Salvamento. / Designación de bienes asegurados.
</t>
    </r>
    <r>
      <rPr>
        <sz val="11"/>
        <rFont val="Arial Narrow"/>
        <family val="2"/>
      </rPr>
      <t xml:space="preserve">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pérdida. Se entiende por salvamento neto el valor resultante de descontar del valor de venta del mismo, los gastos incurridos por la compañía, tales como los necesarios para su recuperación y comercialización. </t>
    </r>
  </si>
  <si>
    <r>
      <t xml:space="preserve">Determinación de la pérdida indemnizable. 
</t>
    </r>
    <r>
      <rPr>
        <sz val="11"/>
        <rFont val="Arial Narrow"/>
        <family val="2"/>
      </rPr>
      <t xml:space="preserve">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la(s) alternativa(s) de reemplazo que presentará el asegurado. </t>
    </r>
  </si>
  <si>
    <r>
      <t xml:space="preserve">Equipos de reemplazo temporal 
</t>
    </r>
    <r>
      <rPr>
        <sz val="11"/>
        <rFont val="Arial Narrow"/>
        <family val="2"/>
      </rPr>
      <t>El Oferente debe contemplar en su propuesta la extensión del amparo para los equipos que sean instalados temporalmente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Sublimite $200.000.000.</t>
    </r>
  </si>
  <si>
    <r>
      <t>Equipos móviles y portátiles:</t>
    </r>
    <r>
      <rPr>
        <sz val="11"/>
        <rFont val="Arial Narrow"/>
        <family val="2"/>
      </rPr>
      <t xml:space="preserve"> 
Los oferentes deben contemplar bajo esta cobertura, el cubrimiento de las pérdidas y/o daños para los equipos móviles y/o portátiles amparados bajo la póliza mientras sean movilizados a otros predios del asegurado y/o de terceros dentro del territorio nacional y mientras permanezcan en los mismos. Esta cobertura se extiende a amparar los equipos móviles y/o portátiles cuando fuera de los límites territoriales de Colombia incluyendo los amparos de hurto simple y hurto calificado. Sublimite $300.000.000.</t>
    </r>
  </si>
  <si>
    <r>
      <t xml:space="preserve">Errores, omisiones e inexactitudes no intencionales. 
</t>
    </r>
    <r>
      <rPr>
        <sz val="11"/>
        <rFont val="Arial Narrow"/>
        <family val="2"/>
      </rPr>
      <t xml:space="preserve">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t>
    </r>
  </si>
  <si>
    <r>
      <t xml:space="preserve">Extensión de la cobertura a hurto y hurto calificado para equipos móviles y portátiles. </t>
    </r>
    <r>
      <rPr>
        <sz val="11"/>
        <rFont val="Arial Narrow"/>
        <family val="2"/>
      </rPr>
      <t>Bajo esta condición la cobertura de la presente póliza se extiende a amparar las pérdidas, como consecuencia de hurto y/o hurto calificado, que afecten los equipos móviles y/o portátiles, mientras sean transportados a otros predios del asegurado y/o de terceros y mientras permanezcan en el exterior. Sublimite $200,000,000.</t>
    </r>
  </si>
  <si>
    <r>
      <t>Labores y materiales.</t>
    </r>
    <r>
      <rPr>
        <sz val="11"/>
        <rFont val="Arial Narrow"/>
        <family val="2"/>
      </rPr>
      <t xml:space="preserve"> </t>
    </r>
    <r>
      <rPr>
        <b/>
        <sz val="11"/>
        <rFont val="Arial Narrow"/>
        <family val="2"/>
      </rPr>
      <t>Sublimite $1.000.000.000</t>
    </r>
    <r>
      <rPr>
        <sz val="11"/>
        <rFont val="Arial Narrow"/>
        <family val="2"/>
      </rPr>
      <t xml:space="preserve">
No obstante lo estipulado en la póliza, se autoriza al asegurado para efectuar las alteraciones y/o reparaciones dentro del riesgo que juzgue necesarias para el funcionamiento de la entidad o negocio, en este caso el asegurado estará obligado dar aviso por escrito a la compañía dentro de los noventa (90) días comunes contados a partir de la iniciación de estas modificaciones.</t>
    </r>
  </si>
  <si>
    <r>
      <t xml:space="preserve">Modificación de condiciones. 
</t>
    </r>
    <r>
      <rPr>
        <sz val="11"/>
        <rFont val="Arial Narrow"/>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</si>
  <si>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1"/>
        <rFont val="Arial Narrow"/>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</si>
  <si>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Modificaciones o variaciones del riesgo. 
</t>
    </r>
    <r>
      <rPr>
        <sz val="11"/>
        <rFont val="Arial Narrow"/>
        <family val="2"/>
      </rPr>
      <t>La Aseguradora autoriza al asegurado para efectuar las modificaciones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t>
    </r>
  </si>
  <si>
    <r>
      <t xml:space="preserve">No concurrencia de amparos, cláusulas o condiciones.
</t>
    </r>
    <r>
      <rPr>
        <sz val="11"/>
        <rFont val="Arial Narrow"/>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</si>
  <si>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No concurrencia de deducible aplicando el más bajo.
</t>
    </r>
    <r>
      <rPr>
        <sz val="11"/>
        <rFont val="Arial Narrow"/>
        <family val="2"/>
      </rPr>
      <t>De presentarse una pérdida indemnizable bajo la presente póliza y sí para la misma existen deducibles diferentes, para efectos de la indemnización se aplicará únicamente el deducible más bajo y no la sumatoria de ellos.</t>
    </r>
    <r>
      <rPr>
        <b/>
        <sz val="11"/>
        <rFont val="Arial Narrow"/>
        <family val="2"/>
      </rPr>
      <t xml:space="preserve">
</t>
    </r>
  </si>
  <si>
    <r>
      <t xml:space="preserve">No Subrogación. </t>
    </r>
    <r>
      <rPr>
        <sz val="11"/>
        <rFont val="Arial Narrow"/>
        <family val="2"/>
      </rPr>
      <t>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t>
    </r>
  </si>
  <si>
    <r>
      <t xml:space="preserve">Pago de la indemnización directamente a contratistas y proveedores. 
</t>
    </r>
    <r>
      <rPr>
        <sz val="11"/>
        <rFont val="Arial Narrow"/>
        <family val="2"/>
      </rPr>
      <t>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EMPRESA DE LICORES DE CUNDINAMARCA decida reemplazarlos, y la compañía a petición escrita del Asegurado, efectuará el pago de la indemnización, hasta el monto de su responsabilidad, bajo estas condiciones.</t>
    </r>
  </si>
  <si>
    <r>
      <t xml:space="preserve">Primera Opción del Asegurado para la compra del salvamento. 
</t>
    </r>
    <r>
      <rPr>
        <sz val="11"/>
        <rFont val="Arial Narrow"/>
        <family val="2"/>
      </rPr>
      <t>Mediante la presente cláusula, el Oferente y EMPRESA DE LICORES DE CUNDINAMARCA acuerdan que cuando la Aseguradora indemnice pérdidas amparadas por la presente póliza y resulte alguna recuperación o salvamento del bien asegurado o partes de él, la Aseguradora ofrecerá a la Entidad la primera opción de compra de los mismos (previo a la indemnización). Lo anterior sin perjuicio de la participación que le corresponda a EMPRESA DE LICORES DE CUNDINAMARCA sobre el valor del salvamento.</t>
    </r>
  </si>
  <si>
    <r>
      <t xml:space="preserve">Propiedad horizontal. 
</t>
    </r>
    <r>
      <rPr>
        <sz val="11"/>
        <rFont val="Arial Narrow"/>
        <family val="2"/>
      </rPr>
      <t>En virtud de la presente cláusula, se hace constar que, cuando el edifico asegurado haga parte de una copropiedad, esta póliza ampara exclusivamente la parte del edificio de propiedad del asegurado, en consecuencia las pérdidas ocurridas en aquellas partes de la construcción que sean de servicio común y por consiguiente de propiedad colectiva quedarán amparados únicamente en proporción al derecho que sobre ellas tenga el asegurado.</t>
    </r>
  </si>
  <si>
    <r>
      <t xml:space="preserve">Reconstrucción, Reposición, Reparación o Reemplazo.
</t>
    </r>
    <r>
      <rPr>
        <sz val="11"/>
        <rFont val="Arial Narrow"/>
        <family val="2"/>
      </rPr>
      <t>El oferente se compromete a pagar las indemnizaciones derivadas del presente seguro por el valor de reposición o reemplazo de los bienes asegurados. Cuando el conjunto o la totalidad de ellos queden destruidos o de tal modo averiados que pierdan la aptitud para el fin a que están destinados o cuando no obstante no perder esa aptitud, su reparación aunque se facilite, implique perjuicios en la calidad o eficiencia en la producción u operación y de conformidad con lo siguiente:</t>
    </r>
  </si>
  <si>
    <r>
      <t xml:space="preserve">Revocación por parte del asegurado sin penalización. (Liquidación a corto plazo). </t>
    </r>
    <r>
      <rPr>
        <sz val="11"/>
        <rFont val="Arial Narrow"/>
        <family val="2"/>
      </rPr>
      <t>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</si>
  <si>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Rotura de vidrios. 
</t>
    </r>
    <r>
      <rPr>
        <sz val="11"/>
        <rFont val="Arial Narrow"/>
        <family val="2"/>
      </rPr>
      <t>Queda entendido, convenido y aceptado que la póliza cubre los daños materiales que por cualquier causa sufran los vidrios interiores y exteriores que formen parte o no del inmueble asegurado y porcelanas sanitarias, incluyendo los generados por huelga, asonada, motín, conmoción civil o popular, actos mal intencionados de terceros, sabotaje y actos terroristas. 
Para esta cobertura no aplica deducible. Sublímite de $1.402.000.000 evento y en el agregado anual.</t>
    </r>
  </si>
  <si>
    <r>
      <t xml:space="preserve">Tabla de demérito que opera en caso de pérdidas totales (Daño Interno). 
</t>
    </r>
    <r>
      <rPr>
        <sz val="11"/>
        <rFont val="Arial Narrow"/>
        <family val="2"/>
      </rPr>
      <t>El oferente debe contemplar para la elaboración de la propuesta la siguiente tabla de demérito que se aplicará en los reclamos que afecten la presente póliza y la cual es requisito mínimo obligatorio.</t>
    </r>
    <r>
      <rPr>
        <b/>
        <sz val="11"/>
        <rFont val="Arial Narrow"/>
        <family val="2"/>
      </rPr>
      <t xml:space="preserve">
</t>
    </r>
    <r>
      <rPr>
        <sz val="11"/>
        <rFont val="Arial Narrow"/>
        <family val="2"/>
      </rPr>
      <t>El demérito aplicable según los porcentajes aquí establecidos, se aplicará a partir del año alcanzado por el equipo afectado. Se entiende incluido dentro de la definición de Equipos eléctricos y electrónicos, el Equipo y Maquinaria con componentes eléctricos y/o electrónicos. De igual forma la definición de Daño Interno, comprende los eventos amparados por Rotura de Maquinaria.</t>
    </r>
  </si>
  <si>
    <r>
      <t xml:space="preserve">Traslado temporal de bienes. 
</t>
    </r>
    <r>
      <rPr>
        <sz val="11"/>
        <rFont val="Arial Narrow"/>
        <family val="2"/>
      </rPr>
      <t>Las partes movibles de inmuebles y/o equipos y los demás bienes amparados que sean trasladados temporalmente a otro sitio dentro o fuera de los predios del asegurado para uso, reparación, limpieza, renovación, acondicionamiento, revisión, mantenimiento o fines similares, se amparan por la póliza mientras que estén en montaje o desmontaje y durante el tiempo que permanezcan en otros sitios en el territorio de la República de Colombia, a partir de la fecha en que se inicien tales operaciones. Sublímite de $1.000.000.000, término de noventa (90) días. Excluye el transporte.</t>
    </r>
  </si>
  <si>
    <r>
      <t xml:space="preserve">Valores globales sin relación de bienes. </t>
    </r>
    <r>
      <rPr>
        <sz val="11"/>
        <rFont val="Arial Narrow"/>
        <family val="2"/>
      </rPr>
      <t>Queda entendido, convenido y aceptado que el valor real del interés asegurado es el que se señala en la carátula de la póliza. Por tal razón la aseguradora no solicitará al asegurado la relación de bienes que conforma dicho monto.</t>
    </r>
  </si>
  <si>
    <r>
      <t xml:space="preserve">Reparaciones y ajuste de pérdidas en caso de siniestro:
</t>
    </r>
    <r>
      <rPr>
        <sz val="11"/>
        <rFont val="Arial Narrow"/>
        <family val="2"/>
      </rPr>
      <t>Para aquellas pérdidas o daños que no excedan en $15.000.000 el deducible pactado, la Aseguradora acepta abstenerse de nombrar ajustador y autoriza al asegurado para efectuar las reparaciones necesarias, con el compromiso del asegurado de informar el siniestro a la Aseguradora.</t>
    </r>
  </si>
  <si>
    <r>
      <t>Archivos, escrituras y documentos</t>
    </r>
    <r>
      <rPr>
        <sz val="11"/>
        <rFont val="Arial Narrow"/>
        <family val="2"/>
      </rPr>
      <t xml:space="preserve">.  
Bajo este amparo el oferente debe contemplar el cubrimiento de los gastos demostrados en que incurra el asegurado, para la reproducción o reemplazo de la información contenida en documentos, manuscritos, planos, así como la reposición de archivos propios del negocio (la reconstrucción de cuentas por pagar y los demás documentos contables), que sean afectados por la ocurrencia de un evento amparado por la póliza; esta cobertura se extiende a los gastos de la trascripción y/o reconstrucción, incluyendo honorarios y demás gastos a que haya lugar. </t>
    </r>
  </si>
  <si>
    <r>
      <t xml:space="preserve">Gastos adicionales por flete aéreo y/o flete expreso. Sublímite $200.000.000..
</t>
    </r>
    <r>
      <rPr>
        <sz val="11"/>
        <rFont val="Arial Narrow"/>
        <family val="2"/>
      </rPr>
      <t xml:space="preserve">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t>
    </r>
  </si>
  <si>
    <r>
      <t>Gastos de arrendamiento. Sublímite $500.000.000.</t>
    </r>
    <r>
      <rPr>
        <sz val="11"/>
        <rFont val="Arial Narrow"/>
        <family val="2"/>
      </rPr>
      <t xml:space="preserve">
Bajo esta cobertura, se debe contemplar la extensión del seguro a amparar los gastos adicionales y en exceso a sus costos normales de operación, hasta por doce (12) meses, para bienes, equipos, instalaciones y edificios tomados en calidad de arrendamiento, incluido el pago de servicios públicos y administración, con el único fin de poder continuar con igual eficiencia, como sea posible, las operaciones del giro normal de sus actividades que se vean afectadas directamente por un evento amparado bajo este seguro. </t>
    </r>
  </si>
  <si>
    <r>
      <t xml:space="preserve">Gastos de auditores, revisores y contadores.
</t>
    </r>
    <r>
      <rPr>
        <sz val="11"/>
        <rFont val="Arial Narrow"/>
        <family val="2"/>
      </rPr>
      <t>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cualesquiera otras informaciones que sean solicitadas por la Aseguradora al asegurado, para la demostración de la ocurrencia y cuantía del siniestro, según lo establecido en esta póliza.</t>
    </r>
  </si>
  <si>
    <r>
      <t xml:space="preserve">Gastos extraordinarios por tiempo extra, trabajo nocturno, trabajo en días feriados. 
</t>
    </r>
    <r>
      <rPr>
        <sz val="11"/>
        <rFont val="Arial Narrow"/>
        <family val="2"/>
      </rPr>
      <t xml:space="preserve">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 </t>
    </r>
  </si>
  <si>
    <r>
      <t xml:space="preserve">Gastos extraordinarios. Sublimite $500.000.000
</t>
    </r>
    <r>
      <rPr>
        <sz val="11"/>
        <rFont val="Arial Narrow"/>
        <family val="2"/>
      </rPr>
      <t xml:space="preserve">La aseguradora se obliga a indemnizar los gastos extraordinarios (que no tengan el carácter de permanentes), en que necesaria y razonablemente incurra el asegurado, como consecuencia directa de un siniestro. </t>
    </r>
  </si>
  <si>
    <r>
      <t xml:space="preserve">Gastos para la demostración del daño y/o pérdida. 
</t>
    </r>
    <r>
      <rPr>
        <sz val="11"/>
        <rFont val="Arial Narrow"/>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</si>
  <si>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Gastos para la extinción del siniestro.</t>
    </r>
    <r>
      <rPr>
        <sz val="11"/>
        <rFont val="Arial Narrow"/>
        <family val="2"/>
      </rPr>
      <t xml:space="preserve"> 
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t>
    </r>
  </si>
  <si>
    <r>
      <t xml:space="preserve">Gastos para la obtención de licencias y permisos para reconstruir el inmueble asegurado. Sublímite $200.000.000.
</t>
    </r>
    <r>
      <rPr>
        <sz val="11"/>
        <rFont val="Arial Narrow"/>
        <family val="2"/>
      </rPr>
      <t>Se ampara el costo razonable de los honorarios y materiales necesarios para obtener las licencias y permisos requeridos para reconstruir el inmueble, siempre y cuando dichos gastos se hayan generado como consecuencia de cualquier pérdida amparada en esta póliza</t>
    </r>
  </si>
  <si>
    <r>
      <t xml:space="preserve">Gastos para la preservación de bienes o reparaciones transitorias o construcciones provisionales
</t>
    </r>
    <r>
      <rPr>
        <sz val="11"/>
        <rFont val="Arial Narrow"/>
        <family val="2"/>
      </rPr>
      <t>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t>
    </r>
  </si>
  <si>
    <r>
      <t xml:space="preserve">Incremento en costos de operación. Sublímite $300.000.000. Seis (6) meses.
</t>
    </r>
    <r>
      <rPr>
        <sz val="11"/>
        <rFont val="Arial Narrow"/>
        <family val="2"/>
      </rPr>
      <t>Bajo esta cobertura se debe contemplar la extensión del seguro a amparar los gastos extraordinarios en los que el Asegurado pruebe haber tenido que incurrir con el único fin de poder continuar con igual eficiencia, como sea posible, las operaciones del giro normal de sus actividades, afectadas directamente por un evento amparado bajo este seguro.</t>
    </r>
  </si>
  <si>
    <r>
      <t xml:space="preserve">Pago de Honorarios Profesionales. 
</t>
    </r>
    <r>
      <rPr>
        <sz val="11"/>
        <rFont val="Arial Narrow"/>
        <family val="2"/>
      </rPr>
      <t>Se otorga  cobertura para amparar los honorarios de arquitectos, interventores, ingenieros, técnicos,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r>
  </si>
  <si>
    <r>
      <t xml:space="preserve">Portadores externos y reproducción de la información. 
</t>
    </r>
    <r>
      <rPr>
        <sz val="11"/>
        <rFont val="Arial Narrow"/>
        <family val="2"/>
      </rPr>
      <t>Bajo esta póliza se amparan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Se contempla bajo esta cobertura, el cubrimiento de las pérdidas y/o daños, para los equipos móviles y/o portátiles amparados bajo la póliza, mientras se encuentren o sean transportados en el exterior.</t>
    </r>
  </si>
  <si>
    <r>
      <t>Remoción de escombros y gastos de demolición.</t>
    </r>
    <r>
      <rPr>
        <sz val="11"/>
        <rFont val="Arial Narrow"/>
        <family val="2"/>
      </rPr>
      <t xml:space="preserve">
La Aseguradora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recuperación de materiales y disposición de los escombros derivados de un siniestro. </t>
    </r>
  </si>
  <si>
    <r>
      <t>Ajuste anual de utilidad bruta</t>
    </r>
    <r>
      <rPr>
        <sz val="11"/>
        <rFont val="Arial Narrow"/>
        <family val="2"/>
      </rPr>
      <t xml:space="preserve">
En el caso de que el porcentaje de la utilidad bruta obtenida durante el ejercicio anual más concurrente, con cualquier período de vigencia del seguro, tal como quedan certificados por el contador público del asegurado, fueren menores que las respectivas suma aseguradas, se le devolverá al asegurado a prorrata (hasta un máximo del 20% de la prima pagada respecto de la suma asegurada para la correspondiente vigencia) el excedente de prima no devengada calculada sobre la diferencia de las cifras.
Si hubiere ocurrido algún “daño” que de lugar a una reclamación, tal devolución será efectuada solamente respecto al monto de la diferencia que no sea consecuencia del “daño”.</t>
    </r>
  </si>
  <si>
    <r>
      <t xml:space="preserve">Amparo automático de nuevas propiedades por lucro cesante
</t>
    </r>
    <r>
      <rPr>
        <sz val="11"/>
        <rFont val="Arial Narrow"/>
        <family val="2"/>
      </rPr>
      <t>Ampara el lucro cesante que sufra el asegurado por destrucción o daños de las nuevas propiedades que queden aseguradas bajo la cláusula de amparo automático de la póliza de daños que cubra el establecimiento.
El asegurado se obliga a dar el correspondiente aviso a la compañía de seguros dentro de un plazo máximo de sesenta (60) días calendario, contados a partir del inicio de la cobertura.
La responsabilidad de la compañía de seguros, en ningún caso excederá el valor asegurado.</t>
    </r>
  </si>
  <si>
    <r>
      <t xml:space="preserve">Excepción de deducibles de daños
</t>
    </r>
    <r>
      <rPr>
        <sz val="11"/>
        <rFont val="Arial Narrow"/>
        <family val="2"/>
      </rPr>
      <t xml:space="preserve">Si por razón del deducible aplicable a la póliza de daños no hay lugar a pago ni a declaración de responsabilidad de la aseguradora, únicamente por que el “daño” no llega al monto del deducible estipulado, el amparo de lucro cesante operará independientemente de esta circunstancia, tendiendo en cuenta el deducible para él pactado. </t>
    </r>
  </si>
  <si>
    <r>
      <t xml:space="preserve">Existencias acumuladas 
</t>
    </r>
    <r>
      <rPr>
        <sz val="11"/>
        <rFont val="Arial Narrow"/>
        <family val="2"/>
      </rPr>
      <t>En caso que el asegurado utilice existencias acumuladas con el fin de disminuir la pérdida indemnizable a favor de la compañía de seguros, ésta compensará al asegurado reconociéndole los costos en que tenga que incurrir para reemplazar las existencias que haya utilizado en beneficio de la aseguradora.</t>
    </r>
  </si>
  <si>
    <r>
      <t xml:space="preserve">Honorarios de auditores, revisores y contadores 100% de los demostrados
</t>
    </r>
    <r>
      <rPr>
        <sz val="11"/>
        <rFont val="Arial Narrow"/>
        <family val="2"/>
      </rPr>
      <t>El amparo se limita a los honorarios en que necesaria y razonablemente incurra el asegurado en caso de siniestro amparado, para pagar a sus auditores, revisores y contadores para obtener y certificar, los detalles extraídos de los libros de contabilidad y del negocio del mismo asegurado y cualquier otra información, documentos y testimonios que sean pedidos por la aseguradora al asegurado.</t>
    </r>
  </si>
  <si>
    <r>
      <t xml:space="preserve">Gastos de viaje y estadía 100% de los demostrados.
</t>
    </r>
    <r>
      <rPr>
        <sz val="11"/>
        <rFont val="Arial Narrow"/>
        <family val="2"/>
      </rPr>
      <t>Este amparo se limita a la suma estipulada para cubrir los gastos de viaje y estadía de funcionarios y técnicos, no incluidos en la póliza, que necesaria y razonablemente intervienen en la planificación de la reconstrucción del establecimiento asegurado en caso de siniestro amparado, en la proporción que corresponde al seguro de lucro cesante, en relación con la cobertura de incendio y sus anexos.</t>
    </r>
  </si>
  <si>
    <r>
      <t xml:space="preserve">Interdependencia de plantas 
</t>
    </r>
    <r>
      <rPr>
        <sz val="11"/>
        <rFont val="Arial Narrow"/>
        <family val="2"/>
      </rPr>
      <t>La compañía de seguros indemnizará las pérdidas por lucro cesante que sufra el asegurado en razón a la interdependencia económica por producción o compra-venta que exista entre los distintos establecimientos asegurados u otras personas jurídicas también aseguradas específicamente, en razón de la suspensión o reducción necesaria de las actividades originadas en la destrucción o el daño de las propiedades que conforman los establecimientos asegurados por cualquiera de los riesgos amparados.</t>
    </r>
  </si>
  <si>
    <t>De 0 A 5 años</t>
  </si>
  <si>
    <t>Superior a 5 años</t>
  </si>
  <si>
    <t>De 0 A 5 Años</t>
  </si>
  <si>
    <t>Lo siguientes bienes son exentos de aplicación de deducibles en la póliza de Todo Riesgo Daño Material: celulares, beepers, radios de comunicación, cámaras fotográficas, avanteles, calculadoras, computadoras de bolsillo, radios de comunicación, grabadoras, portátiles y en general equipos móviles y portátiles cuyo valor de reposición a nuevo no supere el valor de $5.000.000 , vidrios y propiedad personal de empleados.
Los deducibles para demás bienes diferentes a los mencionados anteriormente, a opción del oferente, se aplicarán de acuerdo con la  tabla de calificación de deducibles, incluida en Condiciones Técnicas Complementarias.</t>
  </si>
  <si>
    <r>
      <rPr>
        <b/>
        <sz val="11"/>
        <rFont val="Arial Narrow"/>
        <family val="2"/>
      </rPr>
      <t>Contratistas y subcontratistas independientes incluyendo trabajos de mantenimiento, reparaciones y modificaciones de predios.</t>
    </r>
    <r>
      <rPr>
        <sz val="11"/>
        <rFont val="Arial Narrow"/>
        <family val="2"/>
      </rPr>
      <t xml:space="preserve">  Total 100% Evento / Vigencia </t>
    </r>
  </si>
  <si>
    <r>
      <t xml:space="preserve">Responsabilidad civil derivada del uso de vehículos propios y no propios. </t>
    </r>
    <r>
      <rPr>
        <sz val="11"/>
        <rFont val="Arial Narrow"/>
        <family val="2"/>
      </rPr>
      <t>En exceso de la cobertura de automóviles, incluidos los vehículos de funcionarios en desarrollo de actividades para LA EMPRESA DE LICORES DE CUNDINAMARCA. Sublímite $1.000.000.000 del límite asegurado por vehículo, $1.700.000.000 del límite asegurado en el agregado anual.</t>
    </r>
  </si>
  <si>
    <r>
      <t xml:space="preserve">Gastos para la demostración del siniestro. Sublimite $1.000.000.000 </t>
    </r>
    <r>
      <rPr>
        <sz val="11"/>
        <rFont val="Arial Narrow"/>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t>
    </r>
  </si>
  <si>
    <r>
      <t xml:space="preserve">Cobertura para amparar la Responsabilidad Civil Extracontractual con un Sublímite de $350.000.000, este límite operara como un seguro primario. (Incluye Contratistas y Subcontratista, RC Cruzada, Parqueaderos, Lucro Cesante y el Daño Moral). </t>
    </r>
    <r>
      <rPr>
        <sz val="11"/>
        <rFont val="Arial Narrow"/>
        <family val="2"/>
      </rPr>
      <t>Independiente de lo establecido en las condiciones generales de la póliza la aseguradora acepta extender a la cobertura de la presente póliza para amparar bajo la cobertura de responsabilidad civil el lucro cesante y el daño moral causados a tercero por muerte, lesiones y daños causados a terceros en el desarrollo de las actividades del asegurado dentro y/o fuera del territorio nacional, hasta el valor asegurado establecido, el cual pude ser demostrado judicial o extrajudicialmente, acorde con las condiciones de la presente póliza.</t>
    </r>
  </si>
  <si>
    <r>
      <t xml:space="preserve">Movilizaciones Nacionales
</t>
    </r>
    <r>
      <rPr>
        <sz val="11"/>
        <rFont val="Arial Narrow"/>
        <family val="2"/>
      </rPr>
      <t>Por el presente amparo se cubren y otorga cobertura automatica para los daños o perdidas de los bienes asegurados mientras estos sean transportados dentro del territorio colombiano. La movilización se debe realizar en el horario de 24 horas, en vehículos propios y/o especializados. Cuando la movilización se efectue a traves de empresas transportadoras estas deben ser legalmene constituidas y deben cumplir con las normas de tránsito.
Para maquinaria y equipos que debido a sus dificultades de transporte (tamaño, peso, etc) requieran desplazarse por sus propios medios, se otorga cobertura automática para esta movilización de acuerdo a los límites y especificaciones autorizadas por el Ministerio de Transporte. 
Para equipos tales como tractores, mincargadores,  motoniveladoras, gruas, carros taladros y demas maquinaria y equipo que pueda movilizarse por sus propios medios, se ampara su movilización dentro de su radio de operación, es decir menos de 150 km a la redonda</t>
    </r>
    <r>
      <rPr>
        <b/>
        <sz val="11"/>
        <rFont val="Arial Narrow"/>
        <family val="2"/>
      </rPr>
      <t>.</t>
    </r>
  </si>
  <si>
    <t>Secuestro de bienes y/o apoderamiento de los equipos (apropiación)</t>
  </si>
  <si>
    <r>
      <t xml:space="preserve">Gastos para la demostración del siniestro. 
</t>
    </r>
    <r>
      <rPr>
        <sz val="11"/>
        <rFont val="Arial Narrow"/>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r>
      <rPr>
        <b/>
        <sz val="11"/>
        <rFont val="Arial Narrow"/>
        <family val="2"/>
      </rPr>
      <t>.</t>
    </r>
  </si>
  <si>
    <r>
      <t xml:space="preserve">Remoción de escombros y Gastos de demolición. 
</t>
    </r>
    <r>
      <rPr>
        <sz val="11"/>
        <rFont val="Arial Narrow"/>
        <family val="2"/>
      </rPr>
      <t>La Aseguradora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con ocasión de un siniestro.</t>
    </r>
  </si>
  <si>
    <r>
      <t xml:space="preserve">Continuidad de Cobertura
</t>
    </r>
    <r>
      <rPr>
        <sz val="11"/>
        <rFont val="Arial Narrow"/>
        <family val="2"/>
      </rPr>
      <t>Mediante la presente cláusula se deja constancia que se otorga continuidad de cobertura para los bienes que vienen asegurados</t>
    </r>
    <r>
      <rPr>
        <b/>
        <sz val="11"/>
        <rFont val="Arial Narrow"/>
        <family val="2"/>
      </rPr>
      <t xml:space="preserve">.  </t>
    </r>
  </si>
  <si>
    <r>
      <t xml:space="preserve">Extensión de responsabilidad civil cuando el vehículo haya sido hurtado o desaparecido.  
</t>
    </r>
    <r>
      <rPr>
        <sz val="11"/>
        <rFont val="Arial Narrow"/>
        <family val="2"/>
      </rPr>
      <t>Mediante este anexo que expresamente convenido que la cobertura de responsabilidad civil extracontractual se extiende a amparar el equipo asegurado y los daños que se causen a terceros cuando este sea objeto de hurto o hurto calificado, previo fallo emitido por un Juez de la República.</t>
    </r>
    <r>
      <rPr>
        <b/>
        <sz val="11"/>
        <rFont val="Arial Narrow"/>
        <family val="2"/>
      </rPr>
      <t xml:space="preserve"> </t>
    </r>
  </si>
  <si>
    <r>
      <t xml:space="preserve">La maquinaria y equipo queda asegurada con todos sus elementos y accesorios aunque no se hayan detallado expresamente. 
</t>
    </r>
    <r>
      <rPr>
        <sz val="11"/>
        <rFont val="Arial Narrow"/>
        <family val="2"/>
      </rPr>
      <t>La compañía acepta que los equipos asegurados o los que ingresen a la póliza quedan automáticamente amparados con todos sus elementos y accesorios aunque no se hayan detallado o declarado expresamente en la póliza.</t>
    </r>
  </si>
  <si>
    <r>
      <t xml:space="preserve">Cláusula de conjuntos Sublimite $500.000.000
</t>
    </r>
    <r>
      <rPr>
        <sz val="11"/>
        <rFont val="Arial Narrow"/>
        <family val="2"/>
      </rPr>
      <t>Si como consecuencia de un riesgo amparado, una máquina, pieza o equipo integrante de un conjunto, sufre daños que no permiten su reparación o reemplazo y debido a ello las demás partes o componentes del conjunto no afectado, no pueden ser utilizados o no pueden seguir funcionando, la póliza indemnizará el valor asegurado de la totalidad del equipo.</t>
    </r>
  </si>
  <si>
    <t>DEDUCIBLES</t>
  </si>
  <si>
    <t>Cobertura Básica</t>
  </si>
  <si>
    <t>Cláusulas y/o condiciones adicionales</t>
  </si>
  <si>
    <r>
      <t xml:space="preserve">Cláusula de aplicación de condiciones particulares.
</t>
    </r>
    <r>
      <rPr>
        <sz val="11"/>
        <rFont val="Arial Narrow"/>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r>
  </si>
  <si>
    <r>
      <t xml:space="preserve">No aplicación de infraseguro. </t>
    </r>
    <r>
      <rPr>
        <sz val="11"/>
        <rFont val="Arial Narrow"/>
        <family val="2"/>
      </rPr>
      <t>Queda entendido, convenido y aceptado que el valor real del interés asegurado es el que se señala en la carátula de la póliza. Por lo tanto, en caso de ocurrir un siniestro amparado bajo la presente póliza, la aseguradora indemnizará la pérdida hasta el monto del valor real de la pérdida, sin hacer aplicación de la regla proporcional por infraseguro, de acuerdo a lo señalado por el artículo 1089 del código de comercio. La regla proporcional se aplicara, siempre y cuando la diferencia entre el valor asegurado y el valor asegurable,  sea superior al 20%.</t>
    </r>
  </si>
  <si>
    <t>La póliza se extiende a amparar los siguientes gastos en que razonablemente incurra la Entidad
- Estos gastos no se encuentran contenidos en el límite máximo de indemnización pactado. 
- Para los gastos relacionados a continuación no aplican deducibles:
- Las condiciones a continuación relacionadas, no sublimitadas, operan con un sublimite combinado de $200.000.000 evento/vigencia.</t>
  </si>
  <si>
    <r>
      <t xml:space="preserve">Sublímite de Responsabilidad Civil Parqueaderos y predios del asegurado. </t>
    </r>
    <r>
      <rPr>
        <sz val="11"/>
        <rFont val="Arial Narrow"/>
        <family val="2"/>
      </rPr>
      <t xml:space="preserve">incluyendo Daños, Hurto y Hurto Calificado de vehículos y de Accesorios. $1.000.000.000 Evento / Vigencia </t>
    </r>
  </si>
  <si>
    <t>SIN DEDUCIBLES</t>
  </si>
  <si>
    <r>
      <t xml:space="preserve">Documentos pendientes por pagar. 
</t>
    </r>
    <r>
      <rPr>
        <sz val="11"/>
        <rFont val="Arial Narrow"/>
        <family val="2"/>
      </rPr>
      <t>Se deben amparar la reconstrucción de recibos contables, formularios, recibos de impuestos y los demás documentos propios de la actividad y necesarios para el funcionamiento de la EMPRESA DE LICORES DE CUNDINAMARCA, siempre y cuando su daño sea consecuencia de los riesgos amparados por ésta póliza, sin perjuicio de que se ofrezcan sublímites adicionales.</t>
    </r>
    <r>
      <rPr>
        <b/>
        <sz val="11"/>
        <rFont val="Arial Narrow"/>
        <family val="2"/>
      </rPr>
      <t xml:space="preserve"> SUBLÍMITE $200.000.000</t>
    </r>
  </si>
  <si>
    <r>
      <rPr>
        <b/>
        <sz val="11"/>
        <rFont val="Arial Narrow"/>
        <family val="2"/>
      </rPr>
      <t xml:space="preserve">Daños y hurto de vehículos y/o accesorios en predios del asegurado, parqueaderos de su propiedad o sobre los cuales ejerza tenencia o control el asegurado. Sublímite $100.000.000 por evento, y $200.000.000  por vigencia. </t>
    </r>
    <r>
      <rPr>
        <sz val="11"/>
        <rFont val="Arial Narrow"/>
        <family val="2"/>
      </rPr>
      <t xml:space="preserve">
Eventos sociales organizados por el Asegurado, desarrollados dentro y fuera de sus predios. 
- Los perjuicios materiales y/o las lesiones personales o muerte y/o daños de bienes de terceros, ocasionados entre asistentes al evento. 
- Actos derivados de la inobservancia de normas legales y/o reglamentos y/o recomendaciones de las autoridades competentes para el desarrollo del evento. 
- Por los perjuicios materiales y/o las lesiones personales o muerte y/o daños a bienes de terceros, que se ocasionen como consecuencia de la utilización de juegos pirotécnicos. </t>
    </r>
  </si>
  <si>
    <r>
      <t xml:space="preserve">Gastos médicos, hospitalarios y traslado de victimas. Sublímite hasta el $400.000.000 del límite asegurado  por persona y $1.500.000.000 </t>
    </r>
    <r>
      <rPr>
        <sz val="11"/>
        <rFont val="Arial Narrow"/>
        <family val="2"/>
      </rPr>
      <t>del límite asegurado  por vigencia. La compañía reembolsará al asegurado dentro de los términos, con sujeción a las condiciones de este seguro los gastos razonables que se causen por concepto de primeros auxilios inmediatos, servicios médicos, quirúrgicos, de ambulancia, de hospital, de enfermedades y drogas como consecuencia de lesiones corporales producidas a terceros en desarrollo de las actividades específicamente amparadas bajo las condiciones particulares de la presente póliza. El amparo que mediante esta sección se otorgables independiente del de Responsabilidad y por consiguiente, los pagos que por dicho concepto se realizan, en ningún caso pueden ser interpretados como aceptación tácita de responsabilidad.  No aplica deducibles</t>
    </r>
  </si>
  <si>
    <t>DEMAS EVENTOS: 1,99 % DEL VALOR DE LA PERDIDA, SIN MINIMO</t>
  </si>
  <si>
    <t xml:space="preserve">DEDUCBLES </t>
  </si>
  <si>
    <t xml:space="preserve">MINIMO </t>
  </si>
  <si>
    <t>%</t>
  </si>
  <si>
    <t>RIESGO 1</t>
  </si>
  <si>
    <t>EDIFICIO</t>
  </si>
  <si>
    <t>MAQUINARIA Y EQUIPO</t>
  </si>
  <si>
    <t>MUEBLES Y ENSERES</t>
  </si>
  <si>
    <t>EQUIPO ELECTRICO Y ELECTRONICO</t>
  </si>
  <si>
    <t>EQUIPO DE LABORATORIO (SE INCLUYE EN EEE)</t>
  </si>
  <si>
    <t>MERCANCIAS</t>
  </si>
  <si>
    <t>ARMAS DE FUEGO (CONTENIDOS)</t>
  </si>
  <si>
    <t>OBJETOS DE VALOR</t>
  </si>
  <si>
    <t>POLIDEPORTIVO (TERRENOS)</t>
  </si>
  <si>
    <t>PARQUEADEROS (TERRENOS)</t>
  </si>
  <si>
    <t>EDIFICIO VEREDA SAUCIO - CHOCONTA - PARTE ORIENTAL SILOS</t>
  </si>
  <si>
    <t>EDIFICIO VEREDA SAUCIO - CHOCONTA - CASA DE LOS GOBERNADORES</t>
  </si>
  <si>
    <t xml:space="preserve">EDIFICIO VEREDA SAUCIO - CHOCONTA - PARTE OCCIDENTAL </t>
  </si>
  <si>
    <t>EDIFICIO AUTOPISTA MEDELLIN KM 3,8 COTA - SIBERIA</t>
  </si>
  <si>
    <t>EQUIPO ELECTRICO Y ELECTRONICO + EQUIPO LABORATORIO</t>
  </si>
  <si>
    <t>TOTAL VALOR ASEGURADO</t>
  </si>
  <si>
    <t xml:space="preserve">LUCRO CESANTE </t>
  </si>
  <si>
    <t>ADECUACIONES SISMORESISTENCIA 15%</t>
  </si>
  <si>
    <t>Limite asegurado Evento/Vigencia</t>
  </si>
  <si>
    <t xml:space="preserve">VALOR REPOSICIÒN  AVALUO </t>
  </si>
  <si>
    <t>ADECUACIONES SISMORESISTENCIA 20 %</t>
  </si>
  <si>
    <r>
      <t xml:space="preserve">Gastos para continuación de actividades, así como para arrendamiento de inmuebles, maquinaria y equipos.
</t>
    </r>
    <r>
      <rPr>
        <sz val="11"/>
        <rFont val="Arial Narrow"/>
        <family val="2"/>
      </rPr>
      <t>La Aseguradora indemnizará bajo La presente póliza los Gastos y costos que deba realizar el asegurado para continuar con el desarrollo de sus actividades normales, incluido el arrendamiento de inmuebles, maquinaria y equipos propios de las actividades del asegurado y que hayan sido afectados por cualquiera de los eventos amparados en La póliza.</t>
    </r>
  </si>
  <si>
    <t>RIESGO: 3</t>
  </si>
  <si>
    <t xml:space="preserve">RIESGO: 5 </t>
  </si>
  <si>
    <t>NUEVA LINEA ETIQUETADORA, ENCARTONADORA, PALETIZADOR, SECADOR Y ENVASADO TETRAPAK</t>
  </si>
  <si>
    <t>INDICE VARIABLE ACT FIJOS.</t>
  </si>
  <si>
    <t>TOTAL SIN IV.</t>
  </si>
  <si>
    <t>BASICO SIN DEDUCIBLE</t>
  </si>
  <si>
    <r>
      <t xml:space="preserve">Gastos para acelerar la reparación, reacondicionamiento o el reemplazo de los bienes asegurados.
</t>
    </r>
    <r>
      <rPr>
        <sz val="11"/>
        <rFont val="Arial Narrow"/>
        <family val="2"/>
      </rPr>
      <t>La Compañía indemnizará los gastos adicionales y extraordinarios requeridos para realizar reacondicionamiento, reemplazos temporales y/o provisionales o reparaciones de bienes asegurados, o construcciones provisionales o transitorias, así como el valor del arrendamiento temporal de bienes muebles o inmuebles, siempre que todo se efectúe con el fin de salvar, preservar o conservar los bienes asegurados y/o continuar o restablecer sus actividades comerciales.</t>
    </r>
  </si>
  <si>
    <t>Objeto del Seguro</t>
  </si>
  <si>
    <t>Riesgos excluidos</t>
  </si>
  <si>
    <t xml:space="preserve">Bienes e Intereses Asegurados: </t>
  </si>
  <si>
    <t xml:space="preserve">Bienes e intereses excluidos </t>
  </si>
  <si>
    <t>Distribución de bienes y valores asegurados (Valores en pesos colombianos)</t>
  </si>
  <si>
    <t>Coberturas Sublimitadas (Evento y en el agregado anual)</t>
  </si>
  <si>
    <t>Cláusulas y/o condiciones adicionales.</t>
  </si>
  <si>
    <t>Gastos Adicionales</t>
  </si>
  <si>
    <t>Coberturas para Lucro Cesante</t>
  </si>
  <si>
    <t>Bienes exentos de aplicación de deducibles</t>
  </si>
  <si>
    <t>Deducibles</t>
  </si>
  <si>
    <t>Bienes e intereses excluidos</t>
  </si>
  <si>
    <t>Jurisdicción</t>
  </si>
  <si>
    <t>Cobertura</t>
  </si>
  <si>
    <t>Modalidad de Cobertura</t>
  </si>
  <si>
    <t>Límite Territorial</t>
  </si>
  <si>
    <t>Tomador y Asegurado</t>
  </si>
  <si>
    <t>Beneficiario</t>
  </si>
  <si>
    <t>Información General</t>
  </si>
  <si>
    <t>RIESGO: 2</t>
  </si>
  <si>
    <t>RIESGO: 4</t>
  </si>
  <si>
    <r>
      <rPr>
        <b/>
        <sz val="11"/>
        <rFont val="Arial Narrow"/>
        <family val="2"/>
      </rPr>
      <t>Responsabilidad civil cruzada</t>
    </r>
    <r>
      <rPr>
        <sz val="11"/>
        <rFont val="Arial Narrow"/>
        <family val="2"/>
      </rPr>
      <t xml:space="preserve">. Queda entendido y convenido que la presente cobertura se extiende a amparar las reclamaciones presentadas entre si por cada uno de los contratistas que desarrollen simultáneamente proyectos relacionados con la misión y objeto de LA EMPRESA DE LICORES DE CUNDINAMARCA, en la misma forma en que se aplicaría si a cada uno de ellos se hubiera expedido una póliza por separado. </t>
    </r>
    <r>
      <rPr>
        <b/>
        <sz val="11"/>
        <rFont val="Arial Narrow"/>
        <family val="2"/>
      </rPr>
      <t>Sublimite 70% del límite total aseguradopor por evento y por vigencia.</t>
    </r>
  </si>
  <si>
    <t xml:space="preserve">Sublímite de Responsabilidad civil cruzada entre Contratistas. Total 70% Evento / Vigencia </t>
  </si>
  <si>
    <t>Errores de puntería, incluye empleados contratados por la entidad y contratistas para labores de vigilancia o personal de seguridad y uso de perros guardianes, en exceso de las pólizas que estos deben tener contratados</t>
  </si>
  <si>
    <r>
      <t xml:space="preserve">Exclusiones:   
</t>
    </r>
    <r>
      <rPr>
        <sz val="11"/>
        <rFont val="Arial Narrow"/>
        <family val="2"/>
      </rPr>
      <t xml:space="preserve">- Los perjuicios materiales y/o las lesiones personales o muerte y/o daños a bienes de terceros, ocasionadas entre asistentes al evento. 
- Actos derivados de la inobservancia de normas legales y/o reglamentos y/o recomendaciones de las autoridades competentes para el desarrollo del evento. 
- Por los perjuicios materiales y/o las lesiones personales o muerte y/o daños a bienes de terceros, que se ocasionen como consecuencia de la utilización de juegos pirotécnicos.  </t>
    </r>
    <r>
      <rPr>
        <b/>
        <sz val="11"/>
        <rFont val="Arial Narrow"/>
        <family val="2"/>
      </rPr>
      <t xml:space="preserve">
-Exclusión de enfermedad transmisible debido a cualquier virus o agente biológico: esta póliza no otorga cobertura a lesiones corporales o daños materiales provenientes de enfermedad transmisible, virus o agente biológico</t>
    </r>
  </si>
  <si>
    <r>
      <rPr>
        <b/>
        <sz val="11"/>
        <rFont val="Arial Narrow"/>
        <family val="2"/>
      </rPr>
      <t>Exclusión de evento cibernético</t>
    </r>
    <r>
      <rPr>
        <sz val="11"/>
        <rFont val="Arial Narrow"/>
        <family val="2"/>
      </rPr>
      <t xml:space="preserve">
Esta Póliza excluye la pérdida y cualquier tipo de siniestro, daño material o daño personal, costo, gasto o responsabilidad derivada de un Evento Cibernético, y en general no está cubierto cualquier tipo de perjuicio, perdida, y/ o daño que se cause al asegurado, sus dependientes, sus socios, sus accionistas, sus directivos, sus empleados, sus contratistas y subcontratistas, como tampoco los daños que cause el Asegurado, tal como se define a continuación: 
Definiciones:
Para efectos de la presente clausula, Evento Cibernético significa:  
-	Cualquier tratamiento no autorizado de Datos por parte del Asegurado o cualquier persona que tenga cualquier tipo de vínculo, real y/o presunto con éste.
-	Cualquier violación a las leyes o incumplimiento de los reglamentos que tienen que ver con la seguridad o protección de Datos, 
-	Cualquier Falla en la Seguridad de los Sistemas Tecnológicos del Asegurado. 
-	
El término Datos hace referencia a los datos que tienen valor para el  titular de los mismos, es decir, que son esenciales para el negocio;  Incluye, pero sin limitarse a, Datos Personales, información técnica, jurídica, comercial, financiera, administrativa, operativa y tecnológica, 
Datos Personales significa cualquier información vinculada o que pueda asociarse a una o varias personas naturales determinadas o determinables, que cumplen con las siguientes características: (i) están referidos a aspectos exclusivos y propios de la persona y (ii) permiten identificar a la persona, en mayor o menor medida, gracias  a la visión de conjunto que se logre con el mismo y con otros datos. Son ejemplos de datos personales:   el nombre, número de identificación, datos de ubicación,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
Tratamiento:  se refiere a cualquier  operación o conjunto de operaciones sobre  Datos, ya sea o no a través de medios automáticos y/o electrónicos, tales como recolección, registro, organización, estructuración, almacenamiento, adaptación o alteración, retiro, consulta, uso, revelación, circulación, eliminación o destrucción. 
Daño a Datos significa la fuga, manipulación, pérdida, sustracción, destrucción o alteración de Datos. 
Sistemas tecnológicos del Asegurado significa cualquier dispositivo, propio o no, que le permita  al Asegurado prestar los servicios y manejar los Datos  en condiciones de seguridad y calidad.
Falla en la Seguridad de los Sistemas Tecnológicos significa cualquier situación que afecta la protección o el aseguramiento de los datos,  sistemas y aplicaciones, es decir, cualquier situación que afecta  la confidencialidad, integridad y disponibilidad de los Datos que se almacenen, reproduzcan o procesen en los sistemas informáticos.</t>
    </r>
  </si>
  <si>
    <t>VALOR ASEGURADO</t>
  </si>
  <si>
    <t>TOTAL ASEGURADO</t>
  </si>
  <si>
    <r>
      <t xml:space="preserve">Suspensión de servicios públicos $500.000.000(agua, luz, gas) evento/vigencia
</t>
    </r>
    <r>
      <rPr>
        <sz val="11"/>
        <rFont val="Arial Narrow"/>
        <family val="2"/>
      </rPr>
      <t>Se ampara la pérdida de utilidad bruta que sufra el asegurado, causada por cualquiera de los riesgos amparados, que dañe o destruya las propiedades que forman los establecimientos de las fuentes que suministran energía eléctrica, agua o gas, utilizados en el desarrollo normal de sus actividades incluyendo daño o destrucción de tableros de control, transformadores, estaciones y distribuidoras, subestaciones (excluyendo las torres, postes y las líneas de transmisión, subtransmisión y distribución fuera de los predios asegurados), estaciones y subestaciones de bombeo, siempre y cuando la falta de cualquiera de estos suministros de lugar a un “periodo de indemnización”.
Quedan excluidas, todas aquellas pérdidas o daños originadas, en conexión o derivadas de HMACC-AMIT-terrorismo.</t>
    </r>
  </si>
  <si>
    <r>
      <t>Cobertura para vehículos, muebles, contenidos en general, maquinaria y equipo en depósito o reposo, sublímite de $50’000.000 por evento y vigencia</t>
    </r>
    <r>
      <rPr>
        <sz val="11"/>
        <rFont val="Arial Narrow"/>
        <family val="2"/>
      </rPr>
      <t xml:space="preserve">
Se cubren bajo esta póliza los bienes como vehículos, embarcaciones, maquinaria y equipo en depósito o reposo y cualquier otro tipo de bien, que mantenga el asegurado en sus predios o de terceros hasta el límite de valor asegurado, en tales condiciones sin importar el lugar en que se encuentren en el momento de la ocurrencia del hecho que afecte los bienes mencionados propios o de terceros o por los cuales sea responsable.</t>
    </r>
  </si>
  <si>
    <t xml:space="preserve">15 DÍAS DE UBA </t>
  </si>
  <si>
    <t>20% DEL VALOR DE LA PERDIDA</t>
  </si>
  <si>
    <r>
      <rPr>
        <b/>
        <sz val="11"/>
        <rFont val="Arial Narrow"/>
        <family val="2"/>
      </rPr>
      <t xml:space="preserve">C. </t>
    </r>
    <r>
      <rPr>
        <sz val="11"/>
        <rFont val="Arial Narrow"/>
        <family val="2"/>
      </rPr>
      <t>JURIDISDICION ORDINARIA Agotadas las instancias anteriores, si la cuantía de las pretensiones derivadas de la diferencia que surja entre las partes por la interpretación del presente contrato, su ejecución, cumplimiento, terminación o las consecuencias futuras del mismo, no excediere de 220 SMMLV las partes sujetarán su controversia a la decisión del juez de instancia que corresponda según la cuantía y competencia en arreglo a lo previsto por el Código de Procedimiento Civil.</t>
    </r>
  </si>
  <si>
    <r>
      <rPr>
        <b/>
        <sz val="11"/>
        <rFont val="Arial Narrow"/>
        <family val="2"/>
      </rPr>
      <t>B.</t>
    </r>
    <r>
      <rPr>
        <sz val="11"/>
        <rFont val="Arial Narrow"/>
        <family val="2"/>
      </rPr>
      <t xml:space="preserve"> CONCILIACION Agotado el plazo anterior sin que las partes lograsen un acuerdo por si mismas, acudirán a la asistencia de un conciliador legalmente autorizado que se designará y actuará según los parámetros establecidos por la Ley 446 de 1998 y el decreto 1818 del mismo año, la etapa de conciliación durará un mes (1) desde el momento en que las partes o cualquiera de ellas radique la solicitud de conciliación respectiva, en caso de logarse la conciliación la misma producirá efectos de cosa juzgada entre las partes, en caso contrario agotará el requisito de procedibilidad para acudir a la jurisdicción ordinaria o arbitral según corresponda, de acuerdo con los literales c y d de la presente cláusula.</t>
    </r>
  </si>
  <si>
    <r>
      <rPr>
        <b/>
        <sz val="11"/>
        <rFont val="Arial Narrow"/>
        <family val="2"/>
      </rPr>
      <t>A.</t>
    </r>
    <r>
      <rPr>
        <sz val="11"/>
        <rFont val="Arial Narrow"/>
        <family val="2"/>
      </rPr>
      <t xml:space="preserve"> ARREGLO DIRECTO.- Las partes tratarán de resolver sus diferencias de forma directa y entre ellas mismas dentro del plazo de quince (15) días contados a partir de la notificación escrita en que cualquiera de ellas informe a la otra de un conflicto o controversia originado en el contrato.</t>
    </r>
  </si>
  <si>
    <t>BÁSICO DE INCENDIO Y ANEXOS DAÑOS BÁSICO DE INCENDIO Y EXPLOSIÓN</t>
  </si>
  <si>
    <t>DEMAS EVENTOS</t>
  </si>
  <si>
    <t>TERREMOTO, TEMBLOR, ERUPCIÓN VOLCÁNICA</t>
  </si>
  <si>
    <t>HAMCC / AMIT TERRORISMO, SABOTAJE</t>
  </si>
  <si>
    <t>SUSTRACCIÓN CON VIOLENCIA</t>
  </si>
  <si>
    <t>EQUIPO ELÉCTRICO Y ELECTRÓNICO EQUIPOS MÓVILES Y PORTÁTILES</t>
  </si>
  <si>
    <t>EQUIPO ELÉCTRICO Y ELECTRÓNICO INCLUIDO HURTO CALIFICADO</t>
  </si>
  <si>
    <t xml:space="preserve">LUCRO C. UTILIDAD BRUTA BÁSICO DE INCENDIO Y ANEXOS Y ROTURA DE MAQUINARIA LUCRO C. UTILIDAD BRUTA ROTURA DE MAQUINARIA </t>
  </si>
  <si>
    <t xml:space="preserve">LUCRO C. UTILIDAD BRUTA INCENDIO Y EXPLOSIÓN </t>
  </si>
  <si>
    <r>
      <t xml:space="preserve">Renta para instalaciones y edificios propias y no propias 12 meses, límite mínimo mensual $50’000,000 con un agregado por vigencia de $300’000.000
</t>
    </r>
    <r>
      <rPr>
        <sz val="11"/>
        <rFont val="Arial Narrow"/>
        <family val="2"/>
      </rPr>
      <t>Por el presente amparo se cubre en los términos aquí previstos, la perdida de arrendamientos que perciba el asegurado sobre edificios propios o no propios que sean afectados por eventos cubiertos por la póliza y hasta el monto establecido y plazo fijado por predio o edificio.</t>
    </r>
  </si>
  <si>
    <r>
      <t xml:space="preserve">Responsabilidad civil derivada del transporte de mercancías, únicamente si tiene que ver con la actividad del asegurado (incluyendo materiales azarosos y combustibles). </t>
    </r>
    <r>
      <rPr>
        <sz val="11"/>
        <rFont val="Arial Narrow"/>
        <family val="2"/>
      </rPr>
      <t xml:space="preserve">Este amparo se limita a cubrir los daños que se cause a terceros durante el transporte, queda excluido cualquier daño a la mercancía manipulada y/o transportada y al vehículo transportador. sublimite </t>
    </r>
  </si>
  <si>
    <t>Modalidad de la póliza: Todo Riesgo pérdida y/o daño material la compañía se obliga a indemnizar al asegurado los daños y/o pérdidas que sufran los intereses asegurados, así como los costos y/o gastos en que incurra, o todos combinados, como consecuencia de los riesgos que a continuación se precisan: Todo riesgo para las pérdidas y/o daños materiales que sufran los intereses asegurados por cualquier riesgo y/o causas, incluidos, pero no limitados a: Incendio, explosión, anegación, daños por agua; extended coverage; huelga, asonada, motín, conmoción civil o popular, actos malintencionados de terceros, incluidos sabotaje y los actos terroristas, cometidos o no por movimientos subversivos (tomas a poblaciones, municipios y ciudades y los actos de la autoridad para repelerlos; terremoto, temblor y/o erupción volcánica y/o eventos de la naturaleza tales como ciclón, huracán, tempestad, vientos, inundación, desbordamiento, alza en el nivel de las aguas y enfangamiento,</t>
  </si>
  <si>
    <t>Modalidad de cobertura PRIMERA PERDIDA ABSOLUTA DE $150.000.000.000 Limite Único combinado.</t>
  </si>
  <si>
    <t>Bienes muebles o inmuebles de todo tipo y descripción, de propiedad de la entidad y/o de propiedad de terceros por los cuales sea responsable el asegurado, ubicados dentro y/o fuera de los predios del asegurado en territorio colombiano.</t>
  </si>
  <si>
    <r>
      <rPr>
        <b/>
        <sz val="11"/>
        <rFont val="Arial Narrow"/>
        <family val="2"/>
      </rPr>
      <t>Edificios,</t>
    </r>
    <r>
      <rPr>
        <sz val="11"/>
        <rFont val="Arial Narrow"/>
        <family val="2"/>
      </rPr>
      <t xml:space="preserve"> estructuras, cimientos, muros de contención, vidrios, cercas, escaleras externas, patios y otras construcciones separadas de las edificaciones (vías de acceso, caminos y obras de arte en obras civiles todas dentro de predios); instalaciones hidráulicas, sanitarias, de aire acondicionado, eléctricas, electrónicas, de comunicación, para conducción de gas, sean subterráneas o no, y, en general, todo tipo de equipos e instalaciones que se encuentren por debajo del nivel del suelo; instalaciones fijas de protección contra incendio, alarmas, cámaras y circuitos cerrados de televisión; maquinarias, ascensores, subestaciones eléctricas; mejoras locativas, acabados y obras realizadas en el interior del edificio, adicionales modificatorias y complementarias a aquellas  con las cuales se construyó el inmueble, tales como: divisiones, falsos techos, falsos pisos, enchapes, entre otras, lotes.</t>
    </r>
  </si>
  <si>
    <r>
      <rPr>
        <b/>
        <sz val="11"/>
        <rFont val="Arial Narrow"/>
        <family val="2"/>
      </rPr>
      <t>Contenidos: E</t>
    </r>
    <r>
      <rPr>
        <sz val="11"/>
        <rFont val="Arial Narrow"/>
        <family val="2"/>
      </rPr>
      <t>n General que comprende entre otros, los muebles y enseres, entre otros,  mobiliario, sistemas de seguridad de toda clase, equipos de gimnasia, de juegos, instrumentos musicales, herramientas y accesorios, equipos y máquinas para oficina, contabilidad y dibujo, útiles de escritorio y papelería, libros de bibliotecas, estudio, documentos, utensilios de cocina, artículos decorativos, de ornamentación, planos, documentos, archivo en general, libros, bibliotecas. Maquinaria y Equipo incluyendo la de restaurante, comedor y cocina.
Elementos de almacén e inventarios: Mercancías, insumos, materias primas, productos en proceso y productos terminados. Otros elementos como los de consumo, devolutivos nuevos, recuperables, inservibles, papelería, útiles de oficina, equipos en general, repuestos y demás bienes  y/o de almacén, contenidos en las diferentes dependencias de la entidad, incluido material de empaque y de consumo, barriles de almacenamiento de mercancías. Suministros, lubricantes, aceites, gases, combustibles, repuestos, herramientas, partes y piezas para maquinaria, dotación para empleados, muestras de los oferentes que envían a la entidad dentro de los procesos de contratación y suministro, en general todo elemento que el asegurado determine como existencias o elementos de almacén. Equipos de Laboratorio, 
Bienes de Arte y Cultura: Cuadros y obras de arte, objetos valiosos.
Los demás bienes y en general todos aquellos que no se encuentran expresamente excluidos en la póliza, ubicados dentro o fuera de los predios de la entidad, o bajo su responsabilidad, tenencia y/o control o que figuren a cualquier titulo
PARA EFECTOS DE LA DETERMINACION DE LOS VALORES ASEGURADOS, DEBE ENTENDERSE COMO CONTENIDOS EL CONJUNTO DE BIENES DIFERENTES A EDIFICIOS. Es decir se incluye equipo y maquinaria en general, equipos eléctricos y electrónicos, definidos a continuación.</t>
    </r>
  </si>
  <si>
    <r>
      <rPr>
        <b/>
        <sz val="11"/>
        <rFont val="Arial Narrow"/>
        <family val="2"/>
      </rPr>
      <t>Equipos eléctricos y electrónicos</t>
    </r>
    <r>
      <rPr>
        <sz val="11"/>
        <rFont val="Arial Narrow"/>
        <family val="2"/>
      </rPr>
      <t>, tales como equipos de tecnologías de la información y las telecomunicaciones, equipos de computo con todos sus accesorios y equipos periféricos (CPU, pantallas, teclado, monitores, mouse, reguladores de voltaje, impresoras, scanner, servidores, redes lógicas); computadores portátiles; equipos de oficina como fotocopiadoras, equipos de comunicación e intercomunicación (teléfonos, teléfonos celulares, fax), máquinas de escribir eléctricas y electrónicas, calculadoras; equipos de laboratorio, de ingeniería, de investigación, audiovisuales, pedagógicos y equipos protectores para todos éstos aparatos; Herramientas eléctricas y electrónicas instrumentos de mando y control (detector de humos, reguladores de calefacción, termostatos); electrodomésticos como televisores, videocámaras, equipos de audio, vídeos, Cámaras fotográficas. Electrodomésticos de cocina. Equipos de vigilancia, centros de control. En general aquellos aparatos que tengan las características de ser eléctricos y electrónicos, incluyendo equipos electrónicos y/o procesadores de datos de la maquinaria y los equipos, que los comanden y/o controlen, equipo propio y complementario de la actividad desarrollada por el asegurado. Todos los que sean de su propiedad o por los cuales sea legalmente responsable.</t>
    </r>
  </si>
  <si>
    <r>
      <rPr>
        <b/>
        <sz val="11"/>
        <rFont val="Arial Narrow"/>
        <family val="2"/>
      </rPr>
      <t>Dinero</t>
    </r>
    <r>
      <rPr>
        <sz val="11"/>
        <rFont val="Arial Narrow"/>
        <family val="2"/>
      </rPr>
      <t xml:space="preserve"> y títulos valores, monedas, cheques, bonos, joyas, artículos preciosos, documentos negociables dentro y fuera de caja fuerte en predios del asegurado, dentro y fuera de  cofres, cajas fuertes y bóvedas</t>
    </r>
  </si>
  <si>
    <t xml:space="preserve"> DINEROS / Caja Menor $5 x 2 + tesorería $10</t>
  </si>
  <si>
    <r>
      <t xml:space="preserve">Sustracción con violencia contenidos, mercancías, maquinaria </t>
    </r>
    <r>
      <rPr>
        <b/>
        <sz val="11"/>
        <rFont val="Arial Narrow"/>
        <family val="2"/>
      </rPr>
      <t>hasta $2.000.000.000=</t>
    </r>
  </si>
  <si>
    <t>Dineros en efectivo, bonos  dentro y fuera de  cofres, cajas fuertes y bóvedas. Agregado</t>
  </si>
  <si>
    <r>
      <t xml:space="preserve">Cláusula de adecuación de construcciones a las normas de sismo resistencia.
</t>
    </r>
    <r>
      <rPr>
        <sz val="11"/>
        <rFont val="Arial Narrow"/>
        <family val="2"/>
      </rPr>
      <t>Sublímite del 15% para la planta nueva y para la planta antigua 20% del valor asegurable de la edificación afectada. (Para riesgos no construidos bajo las normas de sismo residencia). La cobertura proporcionada por la presente póliza se extiende a amparar los costos y gastos razonables en que incurra el asegurado, cuando a consecuencia de un evento asegurado bajo la póliza, los edificios y obras civiles sufran daños estructurales, cuya reparación y/o reconstrucción conlleve la adecuación a normas sismo resistentes vigentes al momento de efectuarse la reparación o reconstrucción del bien asegurado. El alcance de la cobertura de esta cláusula comprende, además de los materiales para la adecuación: el valor de los costos de diseño, honorarios profesionales de ingenieros, arquitectos, topógrafos, interventores, consultores, técnicos o cualquier otro profesional para efectuar trabajos, planos, especificaciones, cualquier otro trabajo y ejecución de la adecuación del inmueble asegurado a las normas de sismo resistencia vigentes al momento del siniestro.</t>
    </r>
  </si>
  <si>
    <r>
      <t xml:space="preserve">Dineros, monedas, cheques, documentos negociables dentro y fuera de caja fuerte en predios del asegurado. 
</t>
    </r>
    <r>
      <rPr>
        <sz val="11"/>
        <rFont val="Arial Narrow"/>
        <family val="2"/>
      </rPr>
      <t xml:space="preserve">No obstante las exclusiones generales de la póliza, mediante la inclusión de esta cláusula, la compañía  asumirá las indemnizaciones  por pérdidas y/o daños a dineros o títulos valores, dentro y fuera de  cofres, cajas fuertes y bóvedas como consecuencia de un siniestro amparado por este seguro hasta por un límite de $100.000.000 evento / agregado anual. </t>
    </r>
  </si>
  <si>
    <r>
      <t xml:space="preserve">Incendio Inherente y/o rayo en aparatos y/o instalaciones eléctricas:
</t>
    </r>
    <r>
      <rPr>
        <sz val="11"/>
        <rFont val="Arial Narrow"/>
        <family val="2"/>
      </rPr>
      <t>Se amparan las pérdidas o daños materiales en los aparatos, accesorios e instalaciones eléctricas causados por:
a) El impacto directo del rayo sobre tales aparatos, accesorios e instalaciones eléctricas o sobre los edificios que lo contienen.
b) Por el incendio accidental que se produzca en ellos; cortocircuito, sobre voltaje, falla de aislamiento, arco voltaico, efectos electromagnéticos y electrostáticos.</t>
    </r>
  </si>
  <si>
    <r>
      <t xml:space="preserve">Propiedad personal de empleados vinculados bajo cualquier tipo de contrato. 
</t>
    </r>
    <r>
      <rPr>
        <sz val="11"/>
        <rFont val="Arial Narrow"/>
        <family val="2"/>
      </rPr>
      <t>El seguro se extiende a amparar, en exceso del valor asegurado, los bienes de propiedad personal de empleados del asegurado vinculados bajo cualquier tipo de contratos, sin aplicación de deducible ni deducción de ningún tipo, tales como demérito por uso o por obsolescencia, mejora tecnológica, etc.; excluyendo joyas, dinero y vehículos automotores, mientras se encuentren en los predios asegurados, siempre y cuando dichos bienes personales no estén amparados por otro seguro y se encuentre  registrado su ingreso por el personal de vigilancia. Cualquier pérdida en su caso se ajustará con la Entidad Asegurada y se pagará previa autorización de ésta. Sin aplicación de deducible. Sublímite de $15’000.000 por persona y $ 20’000.000 en el agregado anual.</t>
    </r>
  </si>
  <si>
    <t xml:space="preserve">1. Se entiende por valor de reposición o reemplazo, de los bienes, el valor a nuevo de los mismos, sin deducción alguna por depreciación, demérito, uso, vetustez, o en fin, por cualquier otro concepto. Esta cláusula no aplica para vehículos inmovilizados e incautados para los cuales se toma cómo referencia el valor comercial de la tabla guía de Fasecolda o el de su avaluó en las condiciones que se encuentre al momento del siniestro, al igual que no aplica para equipos eléctricos y/o electrónico y rotura de maquinaria.
Queda entendido que en caso de siniestro que afecte los bienes amparados bajo la póliza, el ajuste de pérdida se hará por su valor de reposición, entendiéndose como tal la cantidad de dinero que exigirá la adquisición de un bien nuevo de la misma clase y capacidad, sin tener en cuenta su demérito por uso, incluyendo el costo de transporte, derechos de aduana, permiso de uso de tenencia y de uso de porte si los hay. Así mismo, la asunción de costos por la compañía aseguradora. Dentro del monto total a indemnizar, la Aseguradora tendrá en cuenta el valor de los costos adicionales que genere la reposición del bien tales como el IVA y otros gravámenes; para armamento adicionalmente el costo para permiso de uso y/o tenencia y otros recaudos entre otros: </t>
  </si>
  <si>
    <t>El valor de reposición se entiende comla cantidad de dinero que exigirá la adquisición de un bien nuevo de la misma clase y capacidad, sin deméritos, incluyendo costo de transporte, aduana y permisos si se requiere. L aseguradora tendrá en cuenta los costos adicionales que genera la reposición del bien.</t>
  </si>
  <si>
    <t>Gastos adicionales, con sublimite único combinado de $1.000.000.000=</t>
  </si>
  <si>
    <r>
      <t xml:space="preserve">Gastos adicionales por flete aéreo y/o flete expreso. Sublímite $200.000.000..
</t>
    </r>
    <r>
      <rPr>
        <sz val="11"/>
        <rFont val="Arial Narrow"/>
        <family val="2"/>
      </rPr>
      <t>Bajo esta cobertura, se debe contemplar la extensión del seguro a amparar los gastos extras en que incurra el asegurado, adicionales y en exceso a sus costos normales de opera</t>
    </r>
  </si>
  <si>
    <r>
      <t xml:space="preserve">Gastos para reinstalación de software, como consecuencia de un evento amparado bajo la póliza. </t>
    </r>
    <r>
      <rPr>
        <sz val="11"/>
        <rFont val="Arial Narrow"/>
        <family val="2"/>
      </rPr>
      <t xml:space="preserve">Bajo este amparo se cubren los gastos en que debe incurrir el asegurado para la reinstalación y/o recuperación del software, incluidas pruebas y ajustes, los cuales se generen como consecuencia de daños o pérdidas producidos por un evento amparado bajo la presente póliza. </t>
    </r>
    <r>
      <rPr>
        <b/>
        <sz val="11"/>
        <rFont val="Arial Narrow"/>
        <family val="2"/>
      </rPr>
      <t>Sublímite $400.000.000 evento/vigencia</t>
    </r>
  </si>
  <si>
    <t>CONDICIONES TÉCNICAS OBLIGATORIAS</t>
  </si>
  <si>
    <t>EMPRESA DE LICORES DE CUNDINAMARCA
SEGURO DE TODO RIESGO DAÑOS MATERIALES</t>
  </si>
  <si>
    <t xml:space="preserve">EMPRESA DE LICORES DE CUNDINAMARCA
SEGURO DE TODO RIESGO EQUIPO Y MAQUINARIA </t>
  </si>
  <si>
    <t>EMPRESA DE LICORES DE CUNDINAMARCA
SEGURO DE RESPONSABILIDAD CIVIL EXTRACONTRACTUAL</t>
  </si>
  <si>
    <r>
      <rPr>
        <b/>
        <sz val="11"/>
        <rFont val="Arial Narrow"/>
        <family val="2"/>
      </rPr>
      <t>Extensión de Responsabilidad Civil y Daños a los equipos asegurados cuando el equipo no esté siendo conducido.</t>
    </r>
    <r>
      <rPr>
        <sz val="11"/>
        <rFont val="Arial Narrow"/>
        <family val="2"/>
      </rPr>
      <t xml:space="preserve">
Mediante este anexo queda expresamente convenido que las coberturas de la presente póliza se extienden a amparar las pérdidas o daños del vehículo asegurado, como también la responsabilidad civil extracontractual que genere, cuando este no esté siendo conducido.</t>
    </r>
  </si>
  <si>
    <r>
      <t xml:space="preserve">Pagos de R. Civil con base en manifiesta responsabilidad.
</t>
    </r>
    <r>
      <rPr>
        <sz val="11"/>
        <rFont val="Arial Narrow"/>
        <family val="2"/>
      </rPr>
      <t>Queda entendido y convenido que la compañía indemnizará los daños causados por el asegurado a un tercero afectado sin que exista fallo judicial, siempre y cuando las circunstancias en que ocurrió el evento den lugar a considerar la responsabilidad o culpa del asegurado.</t>
    </r>
  </si>
  <si>
    <r>
      <t xml:space="preserve">Cláusula de no aplicación de infraseguro
</t>
    </r>
    <r>
      <rPr>
        <sz val="11"/>
        <rFont val="Arial Narrow"/>
        <family val="2"/>
      </rPr>
      <t>No aplicación de infraseguro, siempre y cuando la diferencia entre el valor real y el valor asegurado no supere el 10%.</t>
    </r>
  </si>
  <si>
    <t>Cobertura de Todo Riesgo para elementos y piezas de valor, armas, esculturas, bienes culturales, y de contenido artístico, de propiedad o bajo su control. (ítems 9 y 10) hasta $200.000.000=</t>
  </si>
  <si>
    <t>LIMITE MAXIMO PARA  HAMCC - AMIT - SABOTAJE TERRORISMO</t>
  </si>
  <si>
    <r>
      <t xml:space="preserve">Actos de autoridad: 
</t>
    </r>
    <r>
      <rPr>
        <sz val="11"/>
        <rFont val="Arial Narrow"/>
        <family val="2"/>
      </rPr>
      <t>La póliza cubre los daños o pérdidas materiales de los bienes asegurados, que tengan por causa o fueren consecuencia de cualquier acto de autoridad legalmente constituida sobre los bienes objeto del seguro y/o ejercida con el fin de disminuir o aminorar las consecuencias de cualquiera de los riesgos amparados por esta póliza.</t>
    </r>
    <r>
      <rPr>
        <b/>
        <sz val="11"/>
        <rFont val="Arial Narrow"/>
        <family val="2"/>
      </rPr>
      <t xml:space="preserve"> </t>
    </r>
    <r>
      <rPr>
        <sz val="11"/>
        <rFont val="Arial Narrow"/>
        <family val="2"/>
      </rPr>
      <t>Excluye tales como confiscación, apropiación, o requisición entre otros</t>
    </r>
  </si>
  <si>
    <r>
      <t xml:space="preserve">Amparo automático para nuevas propiedades y bienes. 
</t>
    </r>
    <r>
      <rPr>
        <sz val="11"/>
        <rFont val="Arial Narrow"/>
        <family val="2"/>
      </rPr>
      <t xml:space="preserve">La propuesta debe contemplar cobertura automática, a partir del momento en que el asegurado asuma la responsabilidad por los bienes adquiridos y/o recibidos (nuevos y usados).
Sublímite del 5% del valor asegurado de la póliza, con cobro de prima adicional a prorrata y aviso dentro de los 120 días calendario siguientes a la fecha de haberlos recibido. </t>
    </r>
  </si>
  <si>
    <r>
      <t xml:space="preserve">Restablecimiento o restitución automática de la suma asegurada con cobro de prima adicional. 
</t>
    </r>
    <r>
      <rPr>
        <sz val="11"/>
        <rFont val="Arial Narrow"/>
        <family val="2"/>
      </rPr>
      <t xml:space="preserve">Bajo esta cláusula el Oferente debe contemplar que no obstante que la suma asegurada se reduce desde el momento del siniestro en el importe de la indemnización pagada por la compañía, la misma se entenderá restablecida por una (1) vez desde el momento en que el bien se restituya, reemplace o repare y/o la Aseguradora efectúe el pago de la indemnización en el importe correspondiente. </t>
    </r>
    <r>
      <rPr>
        <b/>
        <sz val="11"/>
        <rFont val="Arial Narrow"/>
        <family val="2"/>
      </rPr>
      <t>No aplica para AMIT y HUELGA, MOTIN, ASONADA, CONMOCIÓN CIVIL O PUPULAR</t>
    </r>
  </si>
  <si>
    <t xml:space="preserve">La Aseguradora  pagará la indemnización, una vez aceptada la liquidación por parte del Asegurado, en un lapso no superior a diez (10) días hábiles.  </t>
  </si>
  <si>
    <r>
      <rPr>
        <b/>
        <sz val="11"/>
        <rFont val="Arial Narrow"/>
        <family val="2"/>
      </rPr>
      <t>Modificaciones o variaciones al estado del riesgo (90) días para el aviso, según artículo 1060 del código de comercio.</t>
    </r>
    <r>
      <rPr>
        <sz val="11"/>
        <rFont val="Arial Narrow"/>
        <family val="2"/>
      </rPr>
      <t xml:space="preserve">
Los cambios o modificaciones a las condiciones de la presente póliza, serán acordados mutuamente entre la compañía y el asegurado. El certificado, documento o comunicaciones que se expidan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t>
    </r>
  </si>
  <si>
    <r>
      <rPr>
        <b/>
        <sz val="11"/>
        <rFont val="Arial Narrow"/>
        <family val="2"/>
      </rPr>
      <t>Restablecimiento automático del valor asegurado por pago de siniestro con cobro de prima adicional, para el amparo de responsabilidad civil extracontractual.</t>
    </r>
    <r>
      <rPr>
        <sz val="11"/>
        <rFont val="Arial Narrow"/>
        <family val="2"/>
      </rPr>
      <t xml:space="preserve">
En caso de ser indemnizada una pérdida en aplicación a la cobertura de Responsabilidad Civil Extracontractual, el límite de responsabilidad de la compañía se reducirá en una suma igual al monto de la indemnización pagada, sin embargo, el restablecimiento de la suma asegurada por una (1) vez  a su valor inicial, se operara automáticamente desde el momento de la ocurrencia del siniestro, independiente que se haya o no realizado el pago de la indemnización. No aplica para HUELGA, MOTIN, ASONADA, CONMOCIÓN CIVIL O PUPULAR</t>
    </r>
  </si>
  <si>
    <t>Las partes movibles de maquinaria y/o equipos y los demás bienes amparados que sean trasladados temporalmente a otro sitio dentro o fuera de los predios del asegurado para reparación, limpieza, renovación, acondicionamiento, revisión, mantenimiento o fines similares, deben ampararse por la póliza mientras que estén en montaje o desmontaje y durante el tiempo que permanezcan en otros sitios en el territorio de la República de Colombia, a partir de la fecha en que se inicie el traslado. (no se incluye el traslado)</t>
  </si>
  <si>
    <r>
      <t xml:space="preserve">Restablecimiento automático de la suma asegurada. </t>
    </r>
    <r>
      <rPr>
        <sz val="11"/>
        <rFont val="Arial Narrow"/>
        <family val="2"/>
      </rPr>
      <t xml:space="preserve">No obstante que la suma asegurada se reduce desde el momento del siniestro en el importe de la indemnización pagada por la Aseguradora., la misma se entenderá restablecida, desde el momento en que la Aseguradora. efectúe el pago de la indemnización, en el importe correspondiente. Dicho restablecimiento dará derecho a la Aseguradora. al cobro de una prima proporcional por el resto de la vigencia de la póliza, calculada a prorrata. </t>
    </r>
    <r>
      <rPr>
        <b/>
        <sz val="11"/>
        <rFont val="Arial Narrow"/>
        <family val="2"/>
      </rPr>
      <t>Opera por 1 sola vez y excluye además de AMIT los eventos por sabotaje y terrorismo y HAMCCoP.</t>
    </r>
  </si>
  <si>
    <r>
      <t xml:space="preserve">Bienes de terceros, bajo cuidado, tenencia, control y custodia, declarados o no $100.000.000 evento/vigencia
</t>
    </r>
    <r>
      <rPr>
        <sz val="11"/>
        <rFont val="Arial Narrow"/>
        <family val="2"/>
      </rPr>
      <t>Cubre los perjuicios patrimoniales derivados de la responsabilidad civil extracontractual que le sea imputable al asegurado por daños producidos con los bienes de propiedad de terceros que se encuentren bajo su cuidado, tenencia o control del asegurado o de personas definidas dentro del concepto de asegurado, con ocasión del desarrollo de actividades amparadas por esta póliza</t>
    </r>
    <r>
      <rPr>
        <b/>
        <sz val="11"/>
        <rFont val="Arial Narrow"/>
        <family val="2"/>
      </rPr>
      <t xml:space="preserve">.
</t>
    </r>
    <r>
      <rPr>
        <sz val="11"/>
        <rFont val="Arial Narrow"/>
        <family val="2"/>
      </rPr>
      <t>No se extiende esta cobertura para los daños sufridos por los mencionados bienes, ni al hurto total o parcial de los mismos</t>
    </r>
  </si>
  <si>
    <r>
      <t xml:space="preserve">Restablecimiento automático del valor asegurado por pago de siniestro con cobro de prima adicional hasta por (1) una unica vez.
</t>
    </r>
    <r>
      <rPr>
        <sz val="11"/>
        <rFont val="Arial Narrow"/>
        <family val="2"/>
      </rPr>
      <t>En caso de que el asegurado quiera restablecer el valor del seguro al fijado inicialmente, deberá solicitarlo por escrito a la aseguradora, caso en el cual se hará el ajuste respectivo mediante el pago de la prima adicional que corresponde.</t>
    </r>
  </si>
  <si>
    <t>Daños morales hasta el 50% del límite asegurado</t>
  </si>
  <si>
    <t>Lucro cesante hasta el 50% del límite asegurado</t>
  </si>
  <si>
    <r>
      <t xml:space="preserve">Actos de autoridad competente. </t>
    </r>
    <r>
      <rPr>
        <sz val="11"/>
        <rFont val="Arial Narrow"/>
        <family val="2"/>
      </rPr>
      <t>La póliza cubre los daños o pérdidas materiales causados a terceros directamente por la acción de la autoridad legalmente constituida, ejercida sobre los intereses de la EMPRESA DE LICORES DE CUNDINAMARCA</t>
    </r>
    <r>
      <rPr>
        <b/>
        <sz val="11"/>
        <rFont val="Arial Narrow"/>
        <family val="2"/>
      </rPr>
      <t>. Excluye tales como confiscación, apropiación, o requisición entre otros</t>
    </r>
  </si>
  <si>
    <r>
      <t xml:space="preserve">Variaciones del riesgo. </t>
    </r>
    <r>
      <rPr>
        <sz val="11"/>
        <rFont val="Arial Narrow"/>
        <family val="2"/>
      </rPr>
      <t>La compañía debe autorizar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del inicio de estas modificaciones, sí éstos constituyen agravación de los riesgos.</t>
    </r>
  </si>
  <si>
    <r>
      <t xml:space="preserve">Proveedores, distribuidores y/o procesadores $1.000.000.000 evento/vigencia
</t>
    </r>
    <r>
      <rPr>
        <sz val="11"/>
        <rFont val="Arial Narrow"/>
        <family val="2"/>
      </rPr>
      <t>Se ampara la pérdida de utilidad bruta que sufra el asegurado por la suspensión o reducción necesaria de las actividades normales del negocio asegurado, originada en la destrucción o el daño, por cualquiera de los riesgos amparados bajo el módulo de Todo Riesgo Daños Materiales, excluyendo HMACC-AMIT-Terrorismo, equipos electrónicos, hurto simple y hurto calificado, contratados por el asegurado, de las propiedades que forman los "establecimientos" de los proveedores, distribuidores o procesadores.</t>
    </r>
  </si>
  <si>
    <r>
      <t xml:space="preserve">Adicionalmente la compañía será responsable por: </t>
    </r>
    <r>
      <rPr>
        <b/>
        <sz val="11"/>
        <rFont val="Arial Narrow"/>
        <family val="2"/>
      </rPr>
      <t>A.</t>
    </r>
    <r>
      <rPr>
        <sz val="11"/>
        <rFont val="Arial Narrow"/>
        <family val="2"/>
      </rPr>
      <t xml:space="preserve"> Todos los gastos y expensas judiciales decretados a favor de cualquier reclamante contra el asegurado. </t>
    </r>
    <r>
      <rPr>
        <b/>
        <sz val="11"/>
        <rFont val="Arial Narrow"/>
        <family val="2"/>
      </rPr>
      <t>B.</t>
    </r>
    <r>
      <rPr>
        <sz val="11"/>
        <rFont val="Arial Narrow"/>
        <family val="2"/>
      </rPr>
      <t xml:space="preserve"> Todos los honorarios de abogado, gastos y expensas judiciales en que haya incurrido el Asegurado, tanto para la etapa de conciliación extrajudicial como para el proceso judicial, con el consentimiento escrito de la compañía para oponerse a cualquier reclamo.</t>
    </r>
  </si>
  <si>
    <r>
      <t xml:space="preserve">Costos de cualquier clase de caución judicial, con sublímite del 3% del límite asegurado.
</t>
    </r>
    <r>
      <rPr>
        <sz val="11"/>
        <rFont val="Arial Narrow"/>
        <family val="2"/>
      </rPr>
      <t>Ampara hasta el límite asegurado los costos en que incurra el asegurado con ocasión de la suscripción de caución judicial en el marco del proceso judicial que el asegurado afronte, a causa de las lesiones y/o muerte a terceros y/o los daños a los bienes de estos, y siempre que los perjuicios derivados de estas lesiones y/o daños sean amparables bajo la cobertura de este seguro. Esta cobertura hace parte de los honorarios de abogados y la aseguradora no está obligada a expedir u otorgar la caución</t>
    </r>
  </si>
  <si>
    <t>10% DEL VALOR DE LA PERDIDA</t>
  </si>
  <si>
    <t>USD 20.000</t>
  </si>
  <si>
    <t>10% SOBRE EL VALOR INDEMNIZABLE</t>
  </si>
  <si>
    <t>15 DIAS DE UBA</t>
  </si>
  <si>
    <t>5% DEL VALOR DE LA PERDIDA</t>
  </si>
  <si>
    <t>2% DEL VALOR ASEGURABLE DEL ARTICULO AFECTADO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</si>
</sst>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 #,##0;\-&quot;$&quot;\ #,##0"/>
    <numFmt numFmtId="164" formatCode="&quot;$&quot;\ #,##0_);[Red]\(&quot;$&quot;\ #,##0\)"/>
    <numFmt numFmtId="165" formatCode="_(* #,##0.00_);_(* \(#,##0.00\);_(* &quot;-&quot;??_);_(@_)"/>
    <numFmt numFmtId="166" formatCode="_ &quot;$&quot;\ * #,##0.00_ ;_ &quot;$&quot;\ * \-#,##0.00_ ;_ &quot;$&quot;\ * &quot;-&quot;??_ ;_ @_ "/>
    <numFmt numFmtId="167" formatCode="&quot;$&quot;\ #,##0;[Red]&quot;$&quot;\ \-#,##0"/>
    <numFmt numFmtId="168" formatCode="_ * #,##0.00_ ;_ * \-#,##0.00_ ;_ * &quot;-&quot;??_ ;_ @_ "/>
    <numFmt numFmtId="169" formatCode="_-&quot;$&quot;* #,##0_-;\-&quot;$&quot;* #,##0_-;_-&quot;$&quot;* &quot;-&quot;??_-;_-@_-"/>
    <numFmt numFmtId="170" formatCode="[$USD]\ #,##0"/>
    <numFmt numFmtId="171" formatCode="_(&quot;$&quot;\ * #,##0.00_);_(&quot;$&quot;\ * \(#,##0.00\);_(&quot;$&quot;\ * &quot;-&quot;??_);_(@_)"/>
    <numFmt numFmtId="172" formatCode="&quot;$&quot;\ #,##0"/>
  </numFmts>
  <fonts count="21" x14ac:knownFonts="1">
    <font>
      <sz val="10"/>
      <name val="Arial"/>
    </font>
    <font>
      <sz val="11"/>
      <color theme="1"/>
      <name val="Calibri"/>
      <family val="2"/>
      <scheme val="minor"/>
    </font>
    <font>
      <sz val="11"/>
      <color indexed="8"/>
      <name val="Calibri"/>
      <family val="2"/>
    </font>
    <font>
      <sz val="10"/>
      <name val="Arial"/>
      <family val="2"/>
    </font>
    <font>
      <sz val="11"/>
      <name val="Arial"/>
      <family val="2"/>
    </font>
    <font>
      <sz val="10"/>
      <name val="Arial"/>
      <family val="2"/>
    </font>
    <font>
      <sz val="10"/>
      <name val="Arial"/>
      <family val="2"/>
    </font>
    <font>
      <b/>
      <sz val="11"/>
      <name val="Arial"/>
      <family val="2"/>
    </font>
    <font>
      <b/>
      <sz val="14"/>
      <name val="Arial Narrow"/>
      <family val="2"/>
    </font>
    <font>
      <sz val="11"/>
      <name val="Arial Narrow"/>
      <family val="2"/>
    </font>
    <font>
      <b/>
      <sz val="11"/>
      <name val="Arial Narrow"/>
      <family val="2"/>
    </font>
    <font>
      <sz val="10"/>
      <name val="Arial Narrow"/>
      <family val="2"/>
    </font>
    <font>
      <sz val="12"/>
      <name val="Arial Narrow"/>
      <family val="2"/>
    </font>
    <font>
      <sz val="11"/>
      <color indexed="10"/>
      <name val="Arial Narrow"/>
      <family val="2"/>
    </font>
    <font>
      <b/>
      <u/>
      <sz val="11"/>
      <name val="Arial Narrow"/>
      <family val="2"/>
    </font>
    <font>
      <sz val="11"/>
      <color indexed="44"/>
      <name val="Arial Narrow"/>
      <family val="2"/>
    </font>
    <font>
      <sz val="11"/>
      <color theme="1"/>
      <name val="Calibri"/>
      <family val="2"/>
      <scheme val="minor"/>
    </font>
    <font>
      <b/>
      <sz val="11"/>
      <color theme="0"/>
      <name val="Arial Narrow"/>
      <family val="2"/>
    </font>
    <font>
      <sz val="11"/>
      <color theme="1"/>
      <name val="Arial Narrow"/>
      <family val="2"/>
    </font>
    <font>
      <b/>
      <sz val="11"/>
      <color theme="1"/>
      <name val="Arial Narrow"/>
      <family val="2"/>
    </font>
    <font>
      <sz val="11"/>
      <name val="Calibri"/>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70C0"/>
        <bgColor indexed="64"/>
      </patternFill>
    </fill>
    <fill>
      <patternFill patternType="solid">
        <fgColor rgb="FF00B0F0"/>
        <bgColor indexed="64"/>
      </patternFill>
    </fill>
    <fill>
      <patternFill patternType="solid">
        <fgColor theme="0" tint="-0.14999847407452621"/>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7">
    <xf numFmtId="0" fontId="0" fillId="0" borderId="0" applyNumberFormat="0" applyFill="0" applyBorder="0" applyAlignment="0" applyProtection="0"/>
    <xf numFmtId="0" fontId="3" fillId="0" borderId="0"/>
    <xf numFmtId="0" fontId="5" fillId="0" borderId="0" applyNumberFormat="0" applyFill="0" applyBorder="0" applyAlignment="0" applyProtection="0"/>
    <xf numFmtId="0" fontId="2" fillId="0" borderId="0"/>
    <xf numFmtId="165" fontId="3" fillId="0" borderId="0" applyFont="0" applyFill="0" applyBorder="0" applyAlignment="0" applyProtection="0"/>
    <xf numFmtId="168" fontId="3" fillId="0" borderId="0" applyFont="0" applyFill="0" applyBorder="0" applyAlignment="0" applyProtection="0"/>
    <xf numFmtId="165" fontId="3" fillId="0" borderId="0" applyNumberFormat="0" applyFill="0" applyBorder="0" applyAlignment="0" applyProtection="0"/>
    <xf numFmtId="166" fontId="3" fillId="0" borderId="0" applyFont="0" applyFill="0" applyBorder="0" applyAlignment="0" applyProtection="0"/>
    <xf numFmtId="0" fontId="16" fillId="0" borderId="0"/>
    <xf numFmtId="0" fontId="3" fillId="0" borderId="0" applyNumberFormat="0" applyFill="0" applyBorder="0" applyAlignment="0" applyProtection="0"/>
    <xf numFmtId="0" fontId="6" fillId="0" borderId="0"/>
    <xf numFmtId="0" fontId="3" fillId="0" borderId="0"/>
    <xf numFmtId="0" fontId="5" fillId="0" borderId="0" applyNumberFormat="0" applyFill="0" applyBorder="0" applyAlignment="0" applyProtection="0"/>
    <xf numFmtId="0" fontId="3" fillId="0" borderId="0"/>
    <xf numFmtId="0" fontId="3" fillId="0" borderId="0" applyNumberFormat="0" applyFill="0" applyBorder="0" applyAlignment="0" applyProtection="0"/>
    <xf numFmtId="9" fontId="3" fillId="0" borderId="0" applyFont="0" applyFill="0" applyBorder="0" applyAlignment="0" applyProtection="0"/>
    <xf numFmtId="171" fontId="1" fillId="0" borderId="0" applyFont="0" applyFill="0" applyBorder="0" applyAlignment="0" applyProtection="0"/>
  </cellStyleXfs>
  <cellXfs count="331">
    <xf numFmtId="0" fontId="0" fillId="0" borderId="0" xfId="0"/>
    <xf numFmtId="0" fontId="4" fillId="0" borderId="0" xfId="0" applyFont="1" applyFill="1" applyAlignment="1">
      <alignment horizontal="justify" vertical="center" wrapText="1"/>
    </xf>
    <xf numFmtId="0" fontId="9" fillId="0" borderId="0" xfId="0" applyFont="1" applyFill="1" applyAlignment="1">
      <alignment horizontal="justify" vertical="center" wrapText="1"/>
    </xf>
    <xf numFmtId="0" fontId="9" fillId="0" borderId="0" xfId="10" applyFont="1" applyFill="1" applyAlignment="1">
      <alignment horizontal="justify" vertical="center" wrapText="1"/>
    </xf>
    <xf numFmtId="0" fontId="11" fillId="2" borderId="0" xfId="0" applyFont="1" applyFill="1"/>
    <xf numFmtId="0" fontId="9" fillId="0" borderId="0" xfId="0" applyFont="1"/>
    <xf numFmtId="0" fontId="9" fillId="0" borderId="0" xfId="0" applyFont="1" applyFill="1"/>
    <xf numFmtId="166" fontId="9" fillId="0" borderId="0" xfId="7" applyFont="1"/>
    <xf numFmtId="4" fontId="4" fillId="0" borderId="5" xfId="4" applyNumberFormat="1" applyFont="1" applyFill="1" applyBorder="1" applyAlignment="1">
      <alignment vertical="center" wrapText="1"/>
    </xf>
    <xf numFmtId="0" fontId="11" fillId="0" borderId="0" xfId="13" applyFont="1"/>
    <xf numFmtId="0" fontId="9" fillId="0" borderId="0" xfId="0" applyFont="1" applyFill="1" applyAlignment="1">
      <alignment vertical="center" wrapText="1"/>
    </xf>
    <xf numFmtId="1" fontId="9" fillId="0" borderId="1" xfId="0" applyNumberFormat="1" applyFont="1" applyFill="1" applyBorder="1" applyAlignment="1">
      <alignment horizontal="center" vertical="center" wrapText="1"/>
    </xf>
    <xf numFmtId="0" fontId="9" fillId="0" borderId="0" xfId="11" applyFont="1" applyFill="1" applyAlignment="1">
      <alignment horizontal="justify" vertical="center" wrapText="1"/>
    </xf>
    <xf numFmtId="0" fontId="9" fillId="2" borderId="0" xfId="11" applyFont="1" applyFill="1" applyAlignment="1">
      <alignment horizontal="justify" vertical="center" wrapText="1"/>
    </xf>
    <xf numFmtId="0" fontId="9" fillId="2" borderId="0" xfId="11" applyFont="1" applyFill="1" applyAlignment="1">
      <alignment vertical="center" wrapText="1"/>
    </xf>
    <xf numFmtId="0" fontId="9" fillId="2" borderId="0" xfId="0" applyFont="1" applyFill="1" applyAlignment="1">
      <alignment horizontal="justify" vertical="center" wrapText="1"/>
    </xf>
    <xf numFmtId="0" fontId="9" fillId="2" borderId="0" xfId="0" applyFont="1" applyFill="1" applyBorder="1" applyAlignment="1">
      <alignment horizontal="justify" vertical="center" wrapText="1"/>
    </xf>
    <xf numFmtId="0" fontId="13" fillId="0" borderId="0" xfId="0" applyFont="1" applyFill="1" applyAlignment="1">
      <alignment horizontal="justify" vertical="center" wrapText="1"/>
    </xf>
    <xf numFmtId="0" fontId="10" fillId="0"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10" fillId="0" borderId="0" xfId="14" applyFont="1" applyFill="1" applyBorder="1" applyAlignment="1">
      <alignment horizontal="justify" vertical="top" wrapText="1"/>
    </xf>
    <xf numFmtId="0" fontId="9" fillId="0" borderId="0" xfId="8" applyFont="1" applyAlignment="1">
      <alignment horizontal="justify" vertical="center" wrapText="1"/>
    </xf>
    <xf numFmtId="0" fontId="9" fillId="0" borderId="1" xfId="0" applyFont="1" applyFill="1" applyBorder="1" applyAlignment="1">
      <alignment horizontal="center" vertical="center" wrapText="1"/>
    </xf>
    <xf numFmtId="5" fontId="9" fillId="3" borderId="24" xfId="7" applyNumberFormat="1" applyFont="1" applyFill="1" applyBorder="1" applyAlignment="1">
      <alignment horizontal="right" vertical="center" wrapText="1"/>
    </xf>
    <xf numFmtId="5" fontId="10" fillId="3" borderId="24" xfId="7" applyNumberFormat="1" applyFont="1" applyFill="1" applyBorder="1" applyAlignment="1">
      <alignment horizontal="right" vertical="center" wrapText="1"/>
    </xf>
    <xf numFmtId="0" fontId="10" fillId="0" borderId="24" xfId="0" applyFont="1" applyFill="1" applyBorder="1" applyAlignment="1">
      <alignment horizontal="center" vertical="center" wrapText="1"/>
    </xf>
    <xf numFmtId="0" fontId="10" fillId="2" borderId="24" xfId="0" applyFont="1" applyFill="1" applyBorder="1" applyAlignment="1">
      <alignment horizontal="center" vertical="center" wrapText="1"/>
    </xf>
    <xf numFmtId="170" fontId="9" fillId="0" borderId="24" xfId="0" applyNumberFormat="1" applyFont="1" applyFill="1" applyBorder="1" applyAlignment="1">
      <alignment horizontal="center" vertical="center" wrapText="1"/>
    </xf>
    <xf numFmtId="0" fontId="9" fillId="0" borderId="37" xfId="0" applyFont="1" applyFill="1" applyBorder="1" applyAlignment="1">
      <alignment horizontal="center" vertical="center" wrapText="1"/>
    </xf>
    <xf numFmtId="170" fontId="9" fillId="0" borderId="30" xfId="0" applyNumberFormat="1" applyFont="1" applyFill="1" applyBorder="1" applyAlignment="1">
      <alignment horizontal="center" vertical="center" wrapText="1"/>
    </xf>
    <xf numFmtId="0" fontId="9" fillId="0" borderId="9" xfId="0" applyFont="1" applyFill="1" applyBorder="1" applyAlignment="1">
      <alignment horizontal="justify" vertical="center" wrapText="1"/>
    </xf>
    <xf numFmtId="172" fontId="18" fillId="0" borderId="24" xfId="7" applyNumberFormat="1" applyFont="1" applyFill="1" applyBorder="1" applyAlignment="1">
      <alignment horizontal="center" vertical="center"/>
    </xf>
    <xf numFmtId="167" fontId="9" fillId="0" borderId="24" xfId="6" applyNumberFormat="1" applyFont="1" applyFill="1" applyBorder="1" applyAlignment="1">
      <alignment horizontal="right" vertical="center" wrapText="1"/>
    </xf>
    <xf numFmtId="0" fontId="17" fillId="4" borderId="24" xfId="0" applyFont="1" applyFill="1" applyBorder="1" applyAlignment="1">
      <alignment horizontal="center" vertical="center" wrapText="1"/>
    </xf>
    <xf numFmtId="1" fontId="9" fillId="0" borderId="24" xfId="0" applyNumberFormat="1" applyFont="1" applyFill="1" applyBorder="1" applyAlignment="1">
      <alignment horizontal="center" vertical="center" wrapText="1"/>
    </xf>
    <xf numFmtId="0" fontId="9" fillId="0" borderId="27" xfId="0" applyFont="1" applyFill="1" applyBorder="1" applyAlignment="1">
      <alignment horizontal="justify" vertical="center" wrapText="1"/>
    </xf>
    <xf numFmtId="0" fontId="9" fillId="0" borderId="28" xfId="0" applyFont="1" applyFill="1" applyBorder="1" applyAlignment="1">
      <alignment horizontal="justify" vertical="center" wrapText="1"/>
    </xf>
    <xf numFmtId="4" fontId="4" fillId="0" borderId="0" xfId="4" applyNumberFormat="1" applyFont="1" applyFill="1" applyBorder="1" applyAlignment="1">
      <alignment vertical="center" wrapText="1"/>
    </xf>
    <xf numFmtId="164" fontId="10" fillId="3" borderId="24" xfId="0" applyNumberFormat="1" applyFont="1" applyFill="1" applyBorder="1" applyAlignment="1">
      <alignment vertical="center" wrapText="1"/>
    </xf>
    <xf numFmtId="0" fontId="9" fillId="0" borderId="22" xfId="0" applyFont="1" applyBorder="1"/>
    <xf numFmtId="0" fontId="9" fillId="0" borderId="0" xfId="0" applyFont="1" applyBorder="1"/>
    <xf numFmtId="0" fontId="9" fillId="0" borderId="23" xfId="0" applyFont="1" applyBorder="1"/>
    <xf numFmtId="0" fontId="12" fillId="0" borderId="0" xfId="9" applyFont="1" applyAlignment="1">
      <alignment vertical="center"/>
    </xf>
    <xf numFmtId="169" fontId="9" fillId="0" borderId="9" xfId="0" applyNumberFormat="1" applyFont="1" applyFill="1" applyBorder="1" applyAlignment="1">
      <alignment horizontal="justify" vertical="center" wrapText="1"/>
    </xf>
    <xf numFmtId="0" fontId="15" fillId="0" borderId="24" xfId="0" applyFont="1" applyFill="1" applyBorder="1" applyAlignment="1">
      <alignment horizontal="center" vertical="center" wrapText="1"/>
    </xf>
    <xf numFmtId="0" fontId="11" fillId="2" borderId="0" xfId="11" applyFont="1" applyFill="1" applyAlignment="1">
      <alignment vertical="center"/>
    </xf>
    <xf numFmtId="0" fontId="11" fillId="0" borderId="0" xfId="11" applyFont="1" applyAlignment="1">
      <alignment vertical="center"/>
    </xf>
    <xf numFmtId="0" fontId="9" fillId="2" borderId="1" xfId="0" applyFont="1" applyFill="1" applyBorder="1" applyAlignment="1">
      <alignment horizontal="center" vertical="center" wrapText="1"/>
    </xf>
    <xf numFmtId="0" fontId="9" fillId="2" borderId="24" xfId="0" applyFont="1" applyFill="1" applyBorder="1" applyAlignment="1">
      <alignment horizontal="center" vertical="center" wrapText="1"/>
    </xf>
    <xf numFmtId="9" fontId="9" fillId="2" borderId="1" xfId="15" applyNumberFormat="1" applyFont="1" applyFill="1" applyBorder="1" applyAlignment="1">
      <alignment horizontal="center" vertical="center" wrapText="1"/>
    </xf>
    <xf numFmtId="9" fontId="9" fillId="2" borderId="24" xfId="15" applyFont="1" applyFill="1" applyBorder="1" applyAlignment="1">
      <alignment horizontal="center" vertical="center" wrapText="1"/>
    </xf>
    <xf numFmtId="9" fontId="9" fillId="2" borderId="1" xfId="0" applyNumberFormat="1" applyFont="1" applyFill="1" applyBorder="1" applyAlignment="1">
      <alignment horizontal="center" vertical="center" wrapText="1"/>
    </xf>
    <xf numFmtId="9" fontId="9" fillId="2" borderId="24" xfId="0" applyNumberFormat="1" applyFont="1" applyFill="1" applyBorder="1" applyAlignment="1">
      <alignment horizontal="center" vertical="center" wrapText="1"/>
    </xf>
    <xf numFmtId="9" fontId="9" fillId="2" borderId="1" xfId="15" applyFont="1" applyFill="1" applyBorder="1" applyAlignment="1">
      <alignment horizontal="center" vertical="center" wrapText="1"/>
    </xf>
    <xf numFmtId="0" fontId="11" fillId="2" borderId="0" xfId="0" applyFont="1" applyFill="1" applyAlignment="1">
      <alignment vertical="center"/>
    </xf>
    <xf numFmtId="0" fontId="11" fillId="0" borderId="0" xfId="13" applyFont="1" applyAlignment="1">
      <alignment vertical="center"/>
    </xf>
    <xf numFmtId="0" fontId="10" fillId="0" borderId="34"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35" xfId="0" applyFont="1" applyFill="1" applyBorder="1" applyAlignment="1">
      <alignment horizontal="left" vertical="center" wrapText="1"/>
    </xf>
    <xf numFmtId="0" fontId="10" fillId="0" borderId="34" xfId="0" applyFont="1" applyFill="1" applyBorder="1" applyAlignment="1">
      <alignment horizontal="justify" vertical="center" wrapText="1"/>
    </xf>
    <xf numFmtId="0" fontId="10" fillId="0" borderId="2" xfId="0" applyFont="1" applyFill="1" applyBorder="1" applyAlignment="1">
      <alignment horizontal="justify" vertical="center" wrapText="1"/>
    </xf>
    <xf numFmtId="0" fontId="10" fillId="0" borderId="35" xfId="0" applyFont="1" applyFill="1" applyBorder="1" applyAlignment="1">
      <alignment horizontal="justify" vertical="center" wrapText="1"/>
    </xf>
    <xf numFmtId="0" fontId="10" fillId="2" borderId="34" xfId="0" applyFont="1" applyFill="1" applyBorder="1" applyAlignment="1">
      <alignment horizontal="justify" vertical="center" wrapText="1"/>
    </xf>
    <xf numFmtId="0" fontId="10" fillId="2" borderId="2" xfId="0" applyFont="1" applyFill="1" applyBorder="1" applyAlignment="1">
      <alignment horizontal="justify" vertical="center" wrapText="1"/>
    </xf>
    <xf numFmtId="0" fontId="10" fillId="2" borderId="35" xfId="0" applyFont="1" applyFill="1" applyBorder="1" applyAlignment="1">
      <alignment horizontal="justify" vertical="center" wrapText="1"/>
    </xf>
    <xf numFmtId="0" fontId="10" fillId="0" borderId="3" xfId="0" applyFont="1" applyFill="1" applyBorder="1" applyAlignment="1">
      <alignment horizontal="justify" vertical="center" wrapText="1"/>
    </xf>
    <xf numFmtId="0" fontId="9" fillId="2" borderId="34" xfId="0" applyFont="1" applyFill="1" applyBorder="1" applyAlignment="1">
      <alignment horizontal="justify" vertical="center" wrapText="1"/>
    </xf>
    <xf numFmtId="0" fontId="9" fillId="2" borderId="3" xfId="0" applyFont="1" applyFill="1" applyBorder="1" applyAlignment="1">
      <alignment horizontal="justify" vertical="center" wrapText="1"/>
    </xf>
    <xf numFmtId="0" fontId="10" fillId="0" borderId="12"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9" fillId="0" borderId="24" xfId="0" applyFont="1" applyFill="1" applyBorder="1" applyAlignment="1">
      <alignment horizontal="justify" vertical="center" wrapText="1"/>
    </xf>
    <xf numFmtId="0" fontId="10" fillId="2" borderId="3" xfId="0" applyFont="1" applyFill="1" applyBorder="1" applyAlignment="1">
      <alignment horizontal="justify" vertical="center" wrapText="1"/>
    </xf>
    <xf numFmtId="0" fontId="10" fillId="5" borderId="12" xfId="0" applyFont="1" applyFill="1" applyBorder="1" applyAlignment="1">
      <alignment horizontal="justify" vertical="center" wrapText="1"/>
    </xf>
    <xf numFmtId="0" fontId="9" fillId="5" borderId="1" xfId="0" applyFont="1" applyFill="1" applyBorder="1" applyAlignment="1">
      <alignment horizontal="justify" vertical="center" wrapText="1"/>
    </xf>
    <xf numFmtId="0" fontId="9" fillId="5" borderId="24" xfId="0" applyFont="1" applyFill="1" applyBorder="1" applyAlignment="1">
      <alignment horizontal="justify" vertical="center" wrapText="1"/>
    </xf>
    <xf numFmtId="0" fontId="9" fillId="0" borderId="12"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34" xfId="0" applyFont="1" applyFill="1" applyBorder="1" applyAlignment="1">
      <alignment horizontal="justify" vertical="center" wrapText="1"/>
    </xf>
    <xf numFmtId="0" fontId="9" fillId="0" borderId="2" xfId="0" applyFont="1" applyFill="1" applyBorder="1" applyAlignment="1">
      <alignment horizontal="justify" vertical="center" wrapText="1"/>
    </xf>
    <xf numFmtId="0" fontId="9" fillId="0" borderId="35" xfId="0" applyFont="1" applyFill="1" applyBorder="1" applyAlignment="1">
      <alignment horizontal="justify" vertical="center" wrapText="1"/>
    </xf>
    <xf numFmtId="0" fontId="10" fillId="6" borderId="34" xfId="0" applyFont="1" applyFill="1" applyBorder="1" applyAlignment="1">
      <alignment horizontal="justify" vertical="center" wrapText="1"/>
    </xf>
    <xf numFmtId="0" fontId="10" fillId="6" borderId="2" xfId="0" applyFont="1" applyFill="1" applyBorder="1" applyAlignment="1">
      <alignment horizontal="justify" vertical="center" wrapText="1"/>
    </xf>
    <xf numFmtId="0" fontId="10" fillId="6" borderId="35" xfId="0" applyFont="1" applyFill="1" applyBorder="1" applyAlignment="1">
      <alignment horizontal="justify" vertical="center" wrapText="1"/>
    </xf>
    <xf numFmtId="0" fontId="10" fillId="0" borderId="34" xfId="0" applyNumberFormat="1" applyFont="1" applyFill="1" applyBorder="1" applyAlignment="1">
      <alignment horizontal="justify" vertical="center" wrapText="1"/>
    </xf>
    <xf numFmtId="0" fontId="10" fillId="0" borderId="2" xfId="0" applyNumberFormat="1" applyFont="1" applyFill="1" applyBorder="1" applyAlignment="1">
      <alignment horizontal="justify" vertical="center" wrapText="1"/>
    </xf>
    <xf numFmtId="0" fontId="10" fillId="0" borderId="35" xfId="0" applyNumberFormat="1" applyFont="1" applyFill="1" applyBorder="1" applyAlignment="1">
      <alignment horizontal="justify" vertical="center" wrapText="1"/>
    </xf>
    <xf numFmtId="0" fontId="9" fillId="0" borderId="34" xfId="0" applyNumberFormat="1" applyFont="1" applyFill="1" applyBorder="1" applyAlignment="1">
      <alignment horizontal="justify" vertical="center" wrapText="1"/>
    </xf>
    <xf numFmtId="0" fontId="9" fillId="0" borderId="2" xfId="0" applyNumberFormat="1" applyFont="1" applyFill="1" applyBorder="1" applyAlignment="1">
      <alignment horizontal="justify" vertical="center" wrapText="1"/>
    </xf>
    <xf numFmtId="0" fontId="9" fillId="0" borderId="35" xfId="0" applyNumberFormat="1" applyFont="1" applyFill="1" applyBorder="1" applyAlignment="1">
      <alignment horizontal="justify" vertical="center" wrapText="1"/>
    </xf>
    <xf numFmtId="0" fontId="10" fillId="5" borderId="12" xfId="8" applyFont="1" applyFill="1" applyBorder="1" applyAlignment="1">
      <alignment horizontal="center" vertical="center"/>
    </xf>
    <xf numFmtId="0" fontId="10" fillId="5" borderId="1" xfId="8" applyFont="1" applyFill="1" applyBorder="1" applyAlignment="1">
      <alignment horizontal="center" vertical="center"/>
    </xf>
    <xf numFmtId="0" fontId="10" fillId="5" borderId="25" xfId="8" applyFont="1" applyFill="1" applyBorder="1" applyAlignment="1">
      <alignment horizontal="center" vertical="center"/>
    </xf>
    <xf numFmtId="0" fontId="10" fillId="5" borderId="10" xfId="8" applyFont="1" applyFill="1" applyBorder="1" applyAlignment="1">
      <alignment horizontal="center" vertical="center"/>
    </xf>
    <xf numFmtId="0" fontId="10" fillId="5" borderId="26" xfId="8" applyFont="1" applyFill="1" applyBorder="1" applyAlignment="1">
      <alignment horizontal="center" vertical="center"/>
    </xf>
    <xf numFmtId="172" fontId="9" fillId="0" borderId="1" xfId="8" applyNumberFormat="1" applyFont="1" applyFill="1" applyBorder="1" applyAlignment="1">
      <alignment horizontal="center" vertical="center" wrapText="1"/>
    </xf>
    <xf numFmtId="172" fontId="9" fillId="0" borderId="24" xfId="8" applyNumberFormat="1" applyFont="1" applyFill="1" applyBorder="1" applyAlignment="1">
      <alignment horizontal="center" vertical="center" wrapText="1"/>
    </xf>
    <xf numFmtId="0" fontId="19" fillId="0" borderId="22" xfId="8" applyFont="1" applyBorder="1" applyAlignment="1">
      <alignment horizontal="center" vertical="center"/>
    </xf>
    <xf numFmtId="0" fontId="19" fillId="0" borderId="0" xfId="8" applyFont="1" applyBorder="1" applyAlignment="1">
      <alignment horizontal="center" vertical="center"/>
    </xf>
    <xf numFmtId="0" fontId="19" fillId="0" borderId="23" xfId="8" applyFont="1" applyBorder="1" applyAlignment="1">
      <alignment horizontal="center" vertical="center"/>
    </xf>
    <xf numFmtId="0" fontId="10" fillId="5" borderId="24" xfId="8" applyFont="1" applyFill="1" applyBorder="1" applyAlignment="1">
      <alignment horizontal="center" vertical="center"/>
    </xf>
    <xf numFmtId="0" fontId="19" fillId="0" borderId="12" xfId="8" applyFont="1" applyBorder="1" applyAlignment="1">
      <alignment horizontal="center" vertical="center"/>
    </xf>
    <xf numFmtId="0" fontId="19" fillId="0" borderId="1" xfId="8" applyFont="1" applyBorder="1" applyAlignment="1">
      <alignment horizontal="center" vertical="center"/>
    </xf>
    <xf numFmtId="0" fontId="19" fillId="0" borderId="24" xfId="8" applyFont="1" applyBorder="1" applyAlignment="1">
      <alignment horizontal="center" vertical="center"/>
    </xf>
    <xf numFmtId="0" fontId="11" fillId="0" borderId="12" xfId="8" applyFont="1" applyBorder="1" applyAlignment="1">
      <alignment horizontal="left" vertical="center"/>
    </xf>
    <xf numFmtId="0" fontId="11" fillId="0" borderId="1" xfId="8" applyFont="1" applyBorder="1" applyAlignment="1">
      <alignment horizontal="left" vertical="center"/>
    </xf>
    <xf numFmtId="0" fontId="18" fillId="0" borderId="12" xfId="8" applyFont="1" applyBorder="1" applyAlignment="1">
      <alignment horizontal="left" vertical="center"/>
    </xf>
    <xf numFmtId="0" fontId="18" fillId="0" borderId="1" xfId="8" applyFont="1" applyBorder="1" applyAlignment="1">
      <alignment horizontal="left" vertical="center"/>
    </xf>
    <xf numFmtId="0" fontId="8" fillId="0" borderId="3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9" fillId="0" borderId="12" xfId="0" applyFont="1" applyFill="1" applyBorder="1" applyAlignment="1">
      <alignment horizontal="justify" vertical="center" wrapText="1"/>
    </xf>
    <xf numFmtId="0" fontId="9" fillId="0" borderId="1" xfId="0" applyFont="1" applyBorder="1" applyAlignment="1">
      <alignment horizontal="justify" vertical="center" wrapText="1"/>
    </xf>
    <xf numFmtId="0" fontId="9" fillId="0" borderId="24" xfId="0" applyFont="1" applyBorder="1" applyAlignment="1">
      <alignment horizontal="justify" vertical="center" wrapText="1"/>
    </xf>
    <xf numFmtId="0" fontId="10" fillId="0" borderId="1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2" xfId="9" applyFont="1" applyFill="1" applyBorder="1" applyAlignment="1">
      <alignment horizontal="justify" vertical="center" wrapText="1"/>
    </xf>
    <xf numFmtId="0" fontId="9" fillId="0" borderId="1" xfId="9" applyFont="1" applyFill="1" applyBorder="1" applyAlignment="1">
      <alignment horizontal="justify" vertical="center" wrapText="1"/>
    </xf>
    <xf numFmtId="0" fontId="9" fillId="0" borderId="24" xfId="9" applyFont="1" applyFill="1" applyBorder="1" applyAlignment="1">
      <alignment horizontal="justify" vertical="center" wrapText="1"/>
    </xf>
    <xf numFmtId="0" fontId="10" fillId="0" borderId="1" xfId="0" applyFont="1" applyFill="1" applyBorder="1" applyAlignment="1">
      <alignment horizontal="justify" vertical="center" wrapText="1"/>
    </xf>
    <xf numFmtId="0" fontId="10" fillId="6" borderId="12" xfId="0" applyFont="1" applyFill="1" applyBorder="1" applyAlignment="1">
      <alignment horizontal="justify" vertical="center" wrapText="1"/>
    </xf>
    <xf numFmtId="0" fontId="9" fillId="6" borderId="1" xfId="0" applyFont="1" applyFill="1" applyBorder="1" applyAlignment="1">
      <alignment horizontal="justify" vertical="center" wrapText="1"/>
    </xf>
    <xf numFmtId="0" fontId="9" fillId="6" borderId="24" xfId="0" applyFont="1" applyFill="1" applyBorder="1" applyAlignment="1">
      <alignment horizontal="justify" vertical="center" wrapText="1"/>
    </xf>
    <xf numFmtId="0" fontId="10" fillId="0" borderId="3" xfId="0" applyFont="1" applyFill="1" applyBorder="1" applyAlignment="1">
      <alignment horizontal="left" vertical="center" wrapText="1"/>
    </xf>
    <xf numFmtId="0" fontId="8" fillId="0" borderId="34"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11" fillId="0" borderId="12" xfId="8" applyFont="1" applyFill="1" applyBorder="1" applyAlignment="1">
      <alignment horizontal="left" vertical="center"/>
    </xf>
    <xf numFmtId="0" fontId="11" fillId="0" borderId="1" xfId="8" applyFont="1" applyFill="1" applyBorder="1" applyAlignment="1">
      <alignment horizontal="left" vertical="center"/>
    </xf>
    <xf numFmtId="0" fontId="10" fillId="0" borderId="12" xfId="8" applyFont="1" applyFill="1" applyBorder="1" applyAlignment="1">
      <alignment horizontal="left" vertical="center"/>
    </xf>
    <xf numFmtId="0" fontId="10" fillId="0" borderId="1" xfId="8" applyFont="1" applyFill="1" applyBorder="1" applyAlignment="1">
      <alignment horizontal="left" vertical="center"/>
    </xf>
    <xf numFmtId="0" fontId="10" fillId="5" borderId="1" xfId="8" applyFont="1" applyFill="1" applyBorder="1" applyAlignment="1">
      <alignment horizontal="center" vertical="center" wrapText="1"/>
    </xf>
    <xf numFmtId="0" fontId="10" fillId="5" borderId="24" xfId="8" applyFont="1" applyFill="1" applyBorder="1" applyAlignment="1">
      <alignment horizontal="center" vertical="center" wrapText="1"/>
    </xf>
    <xf numFmtId="0" fontId="11" fillId="0" borderId="12" xfId="8" applyFont="1" applyFill="1" applyBorder="1" applyAlignment="1">
      <alignment horizontal="left" vertical="center" wrapText="1"/>
    </xf>
    <xf numFmtId="0" fontId="11" fillId="0" borderId="1" xfId="8" applyFont="1" applyFill="1" applyBorder="1" applyAlignment="1">
      <alignment horizontal="left" vertical="center" wrapText="1"/>
    </xf>
    <xf numFmtId="0" fontId="10" fillId="0" borderId="12" xfId="8" applyFont="1" applyFill="1" applyBorder="1" applyAlignment="1">
      <alignment horizontal="left" vertical="center" wrapText="1"/>
    </xf>
    <xf numFmtId="0" fontId="10" fillId="0" borderId="1" xfId="8"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37" xfId="0" applyFont="1" applyFill="1" applyBorder="1" applyAlignment="1">
      <alignment horizontal="left" vertical="center" wrapText="1"/>
    </xf>
    <xf numFmtId="0" fontId="10" fillId="0" borderId="25" xfId="0" applyFont="1" applyFill="1" applyBorder="1" applyAlignment="1">
      <alignment horizontal="justify" vertical="center" wrapText="1"/>
    </xf>
    <xf numFmtId="0" fontId="10" fillId="0" borderId="10"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10" fillId="0" borderId="24" xfId="0" applyFont="1" applyFill="1" applyBorder="1" applyAlignment="1">
      <alignment horizontal="justify" vertical="center" wrapText="1"/>
    </xf>
    <xf numFmtId="0" fontId="10" fillId="6" borderId="40" xfId="8" applyFont="1" applyFill="1" applyBorder="1" applyAlignment="1">
      <alignment horizontal="justify" vertical="center" wrapText="1"/>
    </xf>
    <xf numFmtId="0" fontId="10" fillId="6" borderId="6" xfId="8" applyFont="1" applyFill="1" applyBorder="1" applyAlignment="1">
      <alignment horizontal="justify" vertical="center" wrapText="1"/>
    </xf>
    <xf numFmtId="0" fontId="10" fillId="6" borderId="41" xfId="8" applyFont="1" applyFill="1" applyBorder="1" applyAlignment="1">
      <alignment horizontal="justify" vertical="center" wrapText="1"/>
    </xf>
    <xf numFmtId="0" fontId="9" fillId="0" borderId="22" xfId="0" applyFont="1" applyFill="1" applyBorder="1" applyAlignment="1">
      <alignment horizontal="justify" vertical="center" wrapText="1"/>
    </xf>
    <xf numFmtId="0" fontId="9" fillId="0" borderId="0" xfId="0" applyFont="1" applyFill="1" applyBorder="1" applyAlignment="1">
      <alignment horizontal="justify" vertical="center" wrapText="1"/>
    </xf>
    <xf numFmtId="0" fontId="9" fillId="0" borderId="23" xfId="0" applyFont="1" applyFill="1" applyBorder="1" applyAlignment="1">
      <alignment horizontal="justify" vertical="center" wrapText="1"/>
    </xf>
    <xf numFmtId="0" fontId="9" fillId="0" borderId="12" xfId="0" applyFont="1" applyFill="1" applyBorder="1" applyAlignment="1">
      <alignment horizontal="center" vertical="center" wrapText="1"/>
    </xf>
    <xf numFmtId="0" fontId="17" fillId="4" borderId="34"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9" fillId="0" borderId="15" xfId="8" applyFont="1" applyFill="1" applyBorder="1" applyAlignment="1">
      <alignment horizontal="justify" vertical="center" wrapText="1"/>
    </xf>
    <xf numFmtId="0" fontId="9" fillId="0" borderId="7" xfId="8" applyFont="1" applyFill="1" applyBorder="1" applyAlignment="1">
      <alignment horizontal="justify" vertical="center" wrapText="1"/>
    </xf>
    <xf numFmtId="0" fontId="9" fillId="0" borderId="13" xfId="8" applyFont="1" applyFill="1" applyBorder="1" applyAlignment="1">
      <alignment horizontal="justify" vertical="center" wrapText="1"/>
    </xf>
    <xf numFmtId="0" fontId="9" fillId="0" borderId="18" xfId="8" applyFont="1" applyFill="1" applyBorder="1" applyAlignment="1">
      <alignment horizontal="justify" vertical="center" wrapText="1"/>
    </xf>
    <xf numFmtId="0" fontId="9" fillId="0" borderId="8" xfId="8" applyFont="1" applyFill="1" applyBorder="1" applyAlignment="1">
      <alignment horizontal="justify" vertical="center" wrapText="1"/>
    </xf>
    <xf numFmtId="0" fontId="9" fillId="0" borderId="16" xfId="8" applyFont="1" applyFill="1" applyBorder="1" applyAlignment="1">
      <alignment horizontal="justify" vertical="center" wrapText="1"/>
    </xf>
    <xf numFmtId="0" fontId="10" fillId="0" borderId="34" xfId="8" applyFont="1" applyFill="1" applyBorder="1" applyAlignment="1">
      <alignment horizontal="left" vertical="center" wrapText="1"/>
    </xf>
    <xf numFmtId="0" fontId="10" fillId="0" borderId="2" xfId="8" applyFont="1" applyFill="1" applyBorder="1" applyAlignment="1">
      <alignment horizontal="left" vertical="center" wrapText="1"/>
    </xf>
    <xf numFmtId="0" fontId="10" fillId="0" borderId="35" xfId="8" applyFont="1" applyFill="1" applyBorder="1" applyAlignment="1">
      <alignment horizontal="left" vertical="center" wrapText="1"/>
    </xf>
    <xf numFmtId="0" fontId="9" fillId="0" borderId="29" xfId="13" applyFont="1" applyBorder="1" applyAlignment="1">
      <alignment horizontal="left"/>
    </xf>
    <xf numFmtId="0" fontId="9" fillId="0" borderId="37" xfId="13" applyFont="1" applyBorder="1" applyAlignment="1">
      <alignment horizontal="left"/>
    </xf>
    <xf numFmtId="0" fontId="9" fillId="0" borderId="30" xfId="13" applyFont="1" applyBorder="1" applyAlignment="1">
      <alignment horizontal="left"/>
    </xf>
    <xf numFmtId="0" fontId="10" fillId="5" borderId="12" xfId="10" applyFont="1" applyFill="1" applyBorder="1" applyAlignment="1">
      <alignment horizontal="justify" vertical="top" wrapText="1"/>
    </xf>
    <xf numFmtId="0" fontId="10" fillId="5" borderId="1" xfId="10" applyFont="1" applyFill="1" applyBorder="1" applyAlignment="1">
      <alignment horizontal="justify" vertical="top" wrapText="1"/>
    </xf>
    <xf numFmtId="0" fontId="10" fillId="5" borderId="24" xfId="10" applyFont="1" applyFill="1" applyBorder="1" applyAlignment="1">
      <alignment horizontal="justify" vertical="top" wrapText="1"/>
    </xf>
    <xf numFmtId="0" fontId="10" fillId="5" borderId="34" xfId="10" applyFont="1" applyFill="1" applyBorder="1" applyAlignment="1">
      <alignment horizontal="justify" vertical="center" wrapText="1"/>
    </xf>
    <xf numFmtId="0" fontId="10" fillId="5" borderId="2" xfId="10" applyFont="1" applyFill="1" applyBorder="1" applyAlignment="1">
      <alignment horizontal="justify" vertical="center" wrapText="1"/>
    </xf>
    <xf numFmtId="0" fontId="10" fillId="5" borderId="35" xfId="10" applyFont="1" applyFill="1" applyBorder="1" applyAlignment="1">
      <alignment horizontal="justify" vertical="center" wrapText="1"/>
    </xf>
    <xf numFmtId="0" fontId="9" fillId="0" borderId="12" xfId="13" applyFont="1" applyBorder="1" applyAlignment="1">
      <alignment horizontal="left"/>
    </xf>
    <xf numFmtId="0" fontId="9" fillId="0" borderId="1" xfId="13" applyFont="1" applyBorder="1" applyAlignment="1">
      <alignment horizontal="left"/>
    </xf>
    <xf numFmtId="0" fontId="9" fillId="0" borderId="24" xfId="13" applyFont="1" applyBorder="1" applyAlignment="1">
      <alignment horizontal="left"/>
    </xf>
    <xf numFmtId="0" fontId="10" fillId="5" borderId="34" xfId="8" applyFont="1" applyFill="1" applyBorder="1" applyAlignment="1">
      <alignment horizontal="left" vertical="center" wrapText="1"/>
    </xf>
    <xf numFmtId="0" fontId="10" fillId="5" borderId="2" xfId="8" applyFont="1" applyFill="1" applyBorder="1" applyAlignment="1">
      <alignment horizontal="left" vertical="center" wrapText="1"/>
    </xf>
    <xf numFmtId="0" fontId="10" fillId="5" borderId="35" xfId="8" applyFont="1" applyFill="1" applyBorder="1" applyAlignment="1">
      <alignment horizontal="left" vertical="center" wrapText="1"/>
    </xf>
    <xf numFmtId="0" fontId="10" fillId="6" borderId="34" xfId="8" applyFont="1" applyFill="1" applyBorder="1" applyAlignment="1">
      <alignment horizontal="left" vertical="center" wrapText="1"/>
    </xf>
    <xf numFmtId="0" fontId="10" fillId="6" borderId="2" xfId="8" applyFont="1" applyFill="1" applyBorder="1" applyAlignment="1">
      <alignment horizontal="left" vertical="center" wrapText="1"/>
    </xf>
    <xf numFmtId="0" fontId="10" fillId="6" borderId="35" xfId="8" applyFont="1" applyFill="1" applyBorder="1" applyAlignment="1">
      <alignment horizontal="left" vertical="center" wrapText="1"/>
    </xf>
    <xf numFmtId="0" fontId="10" fillId="0" borderId="12" xfId="8" applyFont="1" applyFill="1" applyBorder="1" applyAlignment="1">
      <alignment horizontal="justify" vertical="center" wrapText="1"/>
    </xf>
    <xf numFmtId="0" fontId="10" fillId="0" borderId="1" xfId="8" applyFont="1" applyFill="1" applyBorder="1" applyAlignment="1">
      <alignment horizontal="justify" vertical="center" wrapText="1"/>
    </xf>
    <xf numFmtId="0" fontId="10" fillId="0" borderId="24" xfId="8" applyFont="1" applyFill="1" applyBorder="1" applyAlignment="1">
      <alignment horizontal="justify" vertical="center" wrapText="1"/>
    </xf>
    <xf numFmtId="0" fontId="10" fillId="5" borderId="1" xfId="0" applyFont="1" applyFill="1" applyBorder="1" applyAlignment="1">
      <alignment horizontal="justify" vertical="center" wrapText="1"/>
    </xf>
    <xf numFmtId="0" fontId="10" fillId="5" borderId="24" xfId="0" applyFont="1" applyFill="1" applyBorder="1" applyAlignment="1">
      <alignment horizontal="justify" vertical="center" wrapText="1"/>
    </xf>
    <xf numFmtId="0" fontId="11" fillId="0" borderId="1" xfId="0" applyFont="1" applyBorder="1" applyAlignment="1">
      <alignment horizontal="justify" vertical="center"/>
    </xf>
    <xf numFmtId="0" fontId="11" fillId="0" borderId="24" xfId="0" applyFont="1" applyBorder="1" applyAlignment="1">
      <alignment horizontal="justify" vertical="center"/>
    </xf>
    <xf numFmtId="0" fontId="9" fillId="0" borderId="1" xfId="8" applyFont="1" applyFill="1" applyBorder="1" applyAlignment="1">
      <alignment horizontal="justify" vertical="center" wrapText="1"/>
    </xf>
    <xf numFmtId="0" fontId="9" fillId="0" borderId="24" xfId="8" applyFont="1" applyFill="1" applyBorder="1" applyAlignment="1">
      <alignment horizontal="justify" vertical="center" wrapText="1"/>
    </xf>
    <xf numFmtId="0" fontId="10" fillId="0" borderId="40" xfId="8" applyFont="1" applyFill="1" applyBorder="1" applyAlignment="1">
      <alignment horizontal="justify" vertical="center" wrapText="1"/>
    </xf>
    <xf numFmtId="0" fontId="10" fillId="0" borderId="6" xfId="8" applyFont="1" applyFill="1" applyBorder="1" applyAlignment="1">
      <alignment horizontal="justify" vertical="center" wrapText="1"/>
    </xf>
    <xf numFmtId="0" fontId="10" fillId="0" borderId="41" xfId="8" applyFont="1" applyFill="1" applyBorder="1" applyAlignment="1">
      <alignment horizontal="justify" vertical="center" wrapText="1"/>
    </xf>
    <xf numFmtId="0" fontId="9" fillId="0" borderId="6" xfId="8" applyFont="1" applyFill="1" applyBorder="1" applyAlignment="1">
      <alignment horizontal="justify" vertical="center" wrapText="1"/>
    </xf>
    <xf numFmtId="0" fontId="9" fillId="0" borderId="41" xfId="8" applyFont="1" applyFill="1" applyBorder="1" applyAlignment="1">
      <alignment horizontal="justify" vertical="center" wrapText="1"/>
    </xf>
    <xf numFmtId="0" fontId="9" fillId="0" borderId="18" xfId="12" applyFont="1" applyFill="1" applyBorder="1" applyAlignment="1">
      <alignment horizontal="justify" vertical="center" wrapText="1"/>
    </xf>
    <xf numFmtId="0" fontId="11" fillId="0" borderId="8" xfId="12" applyFont="1" applyBorder="1" applyAlignment="1">
      <alignment horizontal="justify" vertical="center"/>
    </xf>
    <xf numFmtId="0" fontId="11" fillId="0" borderId="16" xfId="12" applyFont="1" applyBorder="1" applyAlignment="1">
      <alignment horizontal="justify" vertical="center"/>
    </xf>
    <xf numFmtId="0" fontId="9" fillId="0" borderId="12" xfId="8" applyFont="1" applyFill="1" applyBorder="1" applyAlignment="1">
      <alignment horizontal="justify" vertical="center" wrapText="1"/>
    </xf>
    <xf numFmtId="0" fontId="9" fillId="0" borderId="27" xfId="0" applyFont="1" applyFill="1" applyBorder="1" applyAlignment="1">
      <alignment horizontal="justify" vertical="center" wrapText="1"/>
    </xf>
    <xf numFmtId="0" fontId="9" fillId="0" borderId="9" xfId="0" applyFont="1" applyFill="1" applyBorder="1" applyAlignment="1">
      <alignment horizontal="justify" vertical="center" wrapText="1"/>
    </xf>
    <xf numFmtId="0" fontId="9" fillId="0" borderId="28" xfId="0" applyFont="1" applyFill="1" applyBorder="1" applyAlignment="1">
      <alignment horizontal="justify" vertical="center" wrapText="1"/>
    </xf>
    <xf numFmtId="0" fontId="8" fillId="0" borderId="20"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9" fillId="0" borderId="34"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49" fontId="10" fillId="0" borderId="12" xfId="8" applyNumberFormat="1" applyFont="1" applyFill="1" applyBorder="1" applyAlignment="1">
      <alignment horizontal="justify" vertical="center" wrapText="1"/>
    </xf>
    <xf numFmtId="49" fontId="10" fillId="0" borderId="1" xfId="8" applyNumberFormat="1" applyFont="1" applyFill="1" applyBorder="1" applyAlignment="1">
      <alignment horizontal="justify" vertical="center" wrapText="1"/>
    </xf>
    <xf numFmtId="49" fontId="10" fillId="0" borderId="24" xfId="8" applyNumberFormat="1" applyFont="1" applyFill="1" applyBorder="1" applyAlignment="1">
      <alignment horizontal="justify" vertical="center" wrapText="1"/>
    </xf>
    <xf numFmtId="0" fontId="9" fillId="0" borderId="12" xfId="12" applyFont="1" applyFill="1" applyBorder="1" applyAlignment="1">
      <alignment horizontal="justify" vertical="top" wrapText="1"/>
    </xf>
    <xf numFmtId="0" fontId="9" fillId="0" borderId="1" xfId="12" applyFont="1" applyFill="1" applyBorder="1" applyAlignment="1">
      <alignment horizontal="justify" vertical="top" wrapText="1"/>
    </xf>
    <xf numFmtId="0" fontId="9" fillId="0" borderId="24" xfId="12" applyFont="1" applyFill="1" applyBorder="1" applyAlignment="1">
      <alignment horizontal="justify" vertical="top" wrapText="1"/>
    </xf>
    <xf numFmtId="0" fontId="9" fillId="0" borderId="3" xfId="0" applyFont="1" applyFill="1" applyBorder="1" applyAlignment="1">
      <alignment horizontal="justify" vertical="center" wrapText="1"/>
    </xf>
    <xf numFmtId="0" fontId="10" fillId="5" borderId="27" xfId="8" applyFont="1" applyFill="1" applyBorder="1" applyAlignment="1">
      <alignment horizontal="left" vertical="center" wrapText="1"/>
    </xf>
    <xf numFmtId="0" fontId="10" fillId="5" borderId="9" xfId="8" applyFont="1" applyFill="1" applyBorder="1" applyAlignment="1">
      <alignment horizontal="left" vertical="center" wrapText="1"/>
    </xf>
    <xf numFmtId="0" fontId="10" fillId="5" borderId="28" xfId="8" applyFont="1" applyFill="1" applyBorder="1" applyAlignment="1">
      <alignment horizontal="left" vertical="center" wrapText="1"/>
    </xf>
    <xf numFmtId="0" fontId="9" fillId="0" borderId="12" xfId="12" applyFont="1" applyFill="1" applyBorder="1" applyAlignment="1">
      <alignment horizontal="justify" vertical="center" wrapText="1"/>
    </xf>
    <xf numFmtId="0" fontId="9" fillId="0" borderId="1" xfId="12" applyFont="1" applyFill="1" applyBorder="1" applyAlignment="1">
      <alignment horizontal="justify" vertical="center" wrapText="1"/>
    </xf>
    <xf numFmtId="0" fontId="9" fillId="0" borderId="24" xfId="12" applyFont="1" applyFill="1" applyBorder="1" applyAlignment="1">
      <alignment horizontal="justify" vertical="center" wrapText="1"/>
    </xf>
    <xf numFmtId="0" fontId="9" fillId="6" borderId="18" xfId="8" applyFont="1" applyFill="1" applyBorder="1" applyAlignment="1">
      <alignment horizontal="justify" vertical="center" wrapText="1"/>
    </xf>
    <xf numFmtId="0" fontId="9" fillId="6" borderId="8" xfId="8" applyFont="1" applyFill="1" applyBorder="1" applyAlignment="1">
      <alignment horizontal="justify" vertical="center" wrapText="1"/>
    </xf>
    <xf numFmtId="0" fontId="9" fillId="6" borderId="16" xfId="8" applyFont="1" applyFill="1" applyBorder="1" applyAlignment="1">
      <alignment horizontal="justify" vertical="center" wrapText="1"/>
    </xf>
    <xf numFmtId="0" fontId="9" fillId="0" borderId="14" xfId="0" applyFont="1" applyFill="1" applyBorder="1" applyAlignment="1">
      <alignment horizontal="justify" vertical="center" wrapText="1"/>
    </xf>
    <xf numFmtId="0" fontId="9" fillId="0" borderId="17" xfId="0" applyFont="1" applyFill="1" applyBorder="1" applyAlignment="1">
      <alignment horizontal="justify" vertical="center" wrapText="1"/>
    </xf>
    <xf numFmtId="0" fontId="9" fillId="0" borderId="8" xfId="12" applyFont="1" applyFill="1" applyBorder="1" applyAlignment="1">
      <alignment horizontal="justify" vertical="center" wrapText="1"/>
    </xf>
    <xf numFmtId="0" fontId="9" fillId="0" borderId="16" xfId="12" applyFont="1" applyFill="1" applyBorder="1" applyAlignment="1">
      <alignment horizontal="justify" vertical="center" wrapText="1"/>
    </xf>
    <xf numFmtId="0" fontId="9" fillId="6" borderId="12" xfId="8" applyFont="1" applyFill="1" applyBorder="1" applyAlignment="1">
      <alignment horizontal="justify" vertical="center" wrapText="1"/>
    </xf>
    <xf numFmtId="0" fontId="9" fillId="6" borderId="1" xfId="8" applyFont="1" applyFill="1" applyBorder="1" applyAlignment="1">
      <alignment horizontal="justify" vertical="center" wrapText="1"/>
    </xf>
    <xf numFmtId="0" fontId="9" fillId="6" borderId="24" xfId="8" applyFont="1" applyFill="1" applyBorder="1" applyAlignment="1">
      <alignment horizontal="justify" vertical="center" wrapText="1"/>
    </xf>
    <xf numFmtId="0" fontId="10" fillId="0" borderId="40" xfId="12" applyFont="1" applyFill="1" applyBorder="1" applyAlignment="1">
      <alignment horizontal="justify" vertical="center" wrapText="1"/>
    </xf>
    <xf numFmtId="0" fontId="10" fillId="0" borderId="6" xfId="12" applyFont="1" applyFill="1" applyBorder="1" applyAlignment="1">
      <alignment horizontal="justify" vertical="center" wrapText="1"/>
    </xf>
    <xf numFmtId="0" fontId="10" fillId="0" borderId="41" xfId="12" applyFont="1" applyFill="1" applyBorder="1" applyAlignment="1">
      <alignment horizontal="justify" vertical="center" wrapText="1"/>
    </xf>
    <xf numFmtId="0" fontId="10" fillId="0" borderId="40" xfId="8" applyNumberFormat="1" applyFont="1" applyFill="1" applyBorder="1" applyAlignment="1">
      <alignment horizontal="justify" vertical="center" wrapText="1"/>
    </xf>
    <xf numFmtId="0" fontId="10" fillId="0" borderId="6" xfId="8" applyNumberFormat="1" applyFont="1" applyFill="1" applyBorder="1" applyAlignment="1">
      <alignment horizontal="justify" vertical="center" wrapText="1"/>
    </xf>
    <xf numFmtId="0" fontId="10" fillId="0" borderId="41" xfId="8" applyNumberFormat="1" applyFont="1" applyFill="1" applyBorder="1" applyAlignment="1">
      <alignment horizontal="justify" vertical="center" wrapText="1"/>
    </xf>
    <xf numFmtId="0" fontId="10" fillId="0" borderId="12" xfId="12" applyFont="1" applyFill="1" applyBorder="1" applyAlignment="1">
      <alignment horizontal="justify" vertical="center" wrapText="1"/>
    </xf>
    <xf numFmtId="0" fontId="10" fillId="5" borderId="34" xfId="0" applyFont="1" applyFill="1" applyBorder="1" applyAlignment="1">
      <alignment horizontal="left" vertical="center" wrapText="1"/>
    </xf>
    <xf numFmtId="0" fontId="10" fillId="5" borderId="2" xfId="0" applyFont="1" applyFill="1" applyBorder="1" applyAlignment="1">
      <alignment horizontal="left" vertical="center" wrapText="1"/>
    </xf>
    <xf numFmtId="0" fontId="10" fillId="5" borderId="35" xfId="0" applyFont="1" applyFill="1" applyBorder="1" applyAlignment="1">
      <alignment horizontal="left" vertical="center" wrapText="1"/>
    </xf>
    <xf numFmtId="0" fontId="10" fillId="0" borderId="11" xfId="0" applyFont="1" applyBorder="1" applyAlignment="1">
      <alignment horizontal="justify" vertical="top" wrapText="1"/>
    </xf>
    <xf numFmtId="0" fontId="10" fillId="0" borderId="4" xfId="0" applyFont="1" applyBorder="1" applyAlignment="1">
      <alignment horizontal="justify" vertical="top" wrapText="1"/>
    </xf>
    <xf numFmtId="0" fontId="8" fillId="0" borderId="20"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39" xfId="0" applyFont="1" applyBorder="1" applyAlignment="1">
      <alignment horizontal="center" vertical="center"/>
    </xf>
    <xf numFmtId="0" fontId="8" fillId="0" borderId="21" xfId="0" applyFont="1" applyBorder="1" applyAlignment="1">
      <alignment horizontal="center" vertical="center"/>
    </xf>
    <xf numFmtId="0" fontId="9" fillId="0" borderId="12" xfId="0" applyFont="1" applyBorder="1" applyAlignment="1">
      <alignment horizontal="justify" wrapText="1"/>
    </xf>
    <xf numFmtId="0" fontId="9" fillId="0" borderId="1" xfId="0" applyFont="1" applyBorder="1" applyAlignment="1">
      <alignment horizontal="justify" wrapText="1"/>
    </xf>
    <xf numFmtId="0" fontId="9" fillId="0" borderId="24" xfId="0" applyFont="1" applyBorder="1" applyAlignment="1">
      <alignment horizontal="justify" wrapText="1"/>
    </xf>
    <xf numFmtId="0" fontId="9" fillId="0" borderId="34" xfId="0" applyFont="1" applyFill="1" applyBorder="1" applyAlignment="1">
      <alignment horizontal="left" wrapText="1"/>
    </xf>
    <xf numFmtId="0" fontId="9" fillId="0" borderId="2" xfId="0" applyFont="1" applyFill="1" applyBorder="1" applyAlignment="1">
      <alignment horizontal="left" wrapText="1"/>
    </xf>
    <xf numFmtId="0" fontId="9" fillId="0" borderId="35" xfId="0" applyFont="1" applyFill="1" applyBorder="1" applyAlignment="1">
      <alignment horizontal="left" wrapText="1"/>
    </xf>
    <xf numFmtId="0" fontId="10" fillId="0" borderId="34" xfId="0" applyFont="1" applyFill="1" applyBorder="1" applyAlignment="1">
      <alignment horizontal="left" wrapText="1"/>
    </xf>
    <xf numFmtId="0" fontId="10" fillId="0" borderId="2" xfId="0" applyFont="1" applyFill="1" applyBorder="1" applyAlignment="1">
      <alignment horizontal="left" wrapText="1"/>
    </xf>
    <xf numFmtId="0" fontId="10" fillId="0" borderId="34" xfId="0" applyFont="1" applyFill="1" applyBorder="1" applyAlignment="1">
      <alignment horizontal="justify" wrapText="1"/>
    </xf>
    <xf numFmtId="0" fontId="10" fillId="0" borderId="2" xfId="0" applyFont="1" applyFill="1" applyBorder="1" applyAlignment="1">
      <alignment horizontal="justify" wrapText="1"/>
    </xf>
    <xf numFmtId="0" fontId="10" fillId="0" borderId="35" xfId="0" applyFont="1" applyFill="1" applyBorder="1" applyAlignment="1">
      <alignment horizontal="justify" wrapText="1"/>
    </xf>
    <xf numFmtId="0" fontId="10" fillId="0" borderId="34" xfId="0" applyFont="1" applyBorder="1" applyAlignment="1">
      <alignment horizontal="left" wrapText="1"/>
    </xf>
    <xf numFmtId="0" fontId="10" fillId="0" borderId="2" xfId="0" applyFont="1" applyBorder="1" applyAlignment="1">
      <alignment horizontal="left" wrapText="1"/>
    </xf>
    <xf numFmtId="0" fontId="10" fillId="0" borderId="3" xfId="0" applyFont="1" applyBorder="1" applyAlignment="1">
      <alignment horizontal="left" wrapText="1"/>
    </xf>
    <xf numFmtId="0" fontId="10" fillId="0" borderId="34" xfId="0" applyFont="1" applyBorder="1" applyAlignment="1">
      <alignment horizontal="justify" wrapText="1"/>
    </xf>
    <xf numFmtId="0" fontId="10" fillId="0" borderId="2" xfId="0" applyFont="1" applyBorder="1" applyAlignment="1">
      <alignment horizontal="justify" wrapText="1"/>
    </xf>
    <xf numFmtId="0" fontId="10" fillId="0" borderId="35" xfId="0" applyFont="1" applyBorder="1" applyAlignment="1">
      <alignment horizontal="justify" wrapText="1"/>
    </xf>
    <xf numFmtId="0" fontId="10" fillId="0" borderId="34" xfId="0" applyFont="1" applyBorder="1" applyAlignment="1">
      <alignment wrapText="1"/>
    </xf>
    <xf numFmtId="0" fontId="10" fillId="0" borderId="2" xfId="0" applyFont="1" applyBorder="1" applyAlignment="1">
      <alignment wrapText="1"/>
    </xf>
    <xf numFmtId="0" fontId="10" fillId="0" borderId="35" xfId="0" applyFont="1" applyBorder="1" applyAlignment="1">
      <alignment wrapText="1"/>
    </xf>
    <xf numFmtId="0" fontId="10" fillId="0" borderId="34" xfId="0" applyFont="1" applyBorder="1" applyAlignment="1">
      <alignment horizontal="justify" vertical="top" wrapText="1"/>
    </xf>
    <xf numFmtId="0" fontId="10" fillId="0" borderId="2" xfId="0" applyFont="1" applyBorder="1" applyAlignment="1">
      <alignment horizontal="justify" vertical="top" wrapText="1"/>
    </xf>
    <xf numFmtId="0" fontId="10" fillId="0" borderId="35" xfId="0" applyFont="1" applyBorder="1" applyAlignment="1">
      <alignment horizontal="justify" vertical="top" wrapText="1"/>
    </xf>
    <xf numFmtId="0" fontId="10" fillId="6" borderId="1" xfId="0" applyFont="1" applyFill="1" applyBorder="1" applyAlignment="1">
      <alignment horizontal="justify" vertical="center" wrapText="1"/>
    </xf>
    <xf numFmtId="0" fontId="10" fillId="6" borderId="24" xfId="0" applyFont="1" applyFill="1" applyBorder="1" applyAlignment="1">
      <alignment horizontal="justify" vertical="center" wrapText="1"/>
    </xf>
    <xf numFmtId="0" fontId="9" fillId="0" borderId="40" xfId="0" applyFont="1" applyBorder="1" applyAlignment="1">
      <alignment horizontal="justify" vertical="top" wrapText="1"/>
    </xf>
    <xf numFmtId="0" fontId="9" fillId="0" borderId="6" xfId="0" applyFont="1" applyBorder="1" applyAlignment="1">
      <alignment horizontal="justify" vertical="top" wrapText="1"/>
    </xf>
    <xf numFmtId="0" fontId="9" fillId="0" borderId="41" xfId="0" applyFont="1" applyBorder="1" applyAlignment="1">
      <alignment horizontal="justify" vertical="top" wrapText="1"/>
    </xf>
    <xf numFmtId="0" fontId="9" fillId="6" borderId="18" xfId="0" applyFont="1" applyFill="1" applyBorder="1" applyAlignment="1">
      <alignment horizontal="justify" vertical="top" wrapText="1"/>
    </xf>
    <xf numFmtId="0" fontId="9" fillId="6" borderId="8" xfId="0" applyFont="1" applyFill="1" applyBorder="1" applyAlignment="1">
      <alignment horizontal="justify" vertical="top" wrapText="1"/>
    </xf>
    <xf numFmtId="0" fontId="9" fillId="6" borderId="16" xfId="0" applyFont="1" applyFill="1" applyBorder="1" applyAlignment="1">
      <alignment horizontal="justify" vertical="top" wrapText="1"/>
    </xf>
    <xf numFmtId="0" fontId="10" fillId="0" borderId="12" xfId="0" applyFont="1" applyBorder="1" applyAlignment="1">
      <alignment horizontal="justify" wrapText="1"/>
    </xf>
    <xf numFmtId="0" fontId="10" fillId="0" borderId="1" xfId="0" applyFont="1" applyBorder="1" applyAlignment="1">
      <alignment horizontal="justify" wrapText="1"/>
    </xf>
    <xf numFmtId="0" fontId="10" fillId="0" borderId="24" xfId="0" applyFont="1" applyBorder="1" applyAlignment="1">
      <alignment horizontal="justify" wrapText="1"/>
    </xf>
    <xf numFmtId="0" fontId="10" fillId="0" borderId="34" xfId="0" applyFont="1" applyFill="1" applyBorder="1" applyAlignment="1">
      <alignment horizontal="justify" vertical="top" wrapText="1"/>
    </xf>
    <xf numFmtId="0" fontId="10" fillId="0" borderId="2" xfId="0" applyFont="1" applyFill="1" applyBorder="1" applyAlignment="1">
      <alignment horizontal="justify" vertical="top" wrapText="1"/>
    </xf>
    <xf numFmtId="0" fontId="10" fillId="0" borderId="35" xfId="0" applyFont="1" applyFill="1" applyBorder="1" applyAlignment="1">
      <alignment horizontal="justify" vertical="top" wrapText="1"/>
    </xf>
    <xf numFmtId="0" fontId="10" fillId="0" borderId="12" xfId="0" applyFont="1" applyFill="1" applyBorder="1" applyAlignment="1">
      <alignment wrapText="1"/>
    </xf>
    <xf numFmtId="0" fontId="10" fillId="0" borderId="1" xfId="0" applyFont="1" applyFill="1" applyBorder="1" applyAlignment="1">
      <alignment wrapText="1"/>
    </xf>
    <xf numFmtId="0" fontId="10" fillId="0" borderId="24" xfId="0" applyFont="1" applyFill="1" applyBorder="1" applyAlignment="1">
      <alignment wrapText="1"/>
    </xf>
    <xf numFmtId="0" fontId="10" fillId="0" borderId="12" xfId="0" applyFont="1" applyBorder="1" applyAlignment="1">
      <alignment wrapText="1"/>
    </xf>
    <xf numFmtId="0" fontId="10" fillId="0" borderId="1" xfId="0" applyFont="1" applyBorder="1" applyAlignment="1">
      <alignment wrapText="1"/>
    </xf>
    <xf numFmtId="0" fontId="10" fillId="0" borderId="24" xfId="0" applyFont="1" applyBorder="1" applyAlignment="1">
      <alignment wrapText="1"/>
    </xf>
    <xf numFmtId="0" fontId="9" fillId="0" borderId="12" xfId="0" applyFont="1" applyBorder="1" applyAlignment="1">
      <alignment horizontal="justify" vertical="top" wrapText="1"/>
    </xf>
    <xf numFmtId="0" fontId="9" fillId="0" borderId="1" xfId="0" applyFont="1" applyBorder="1" applyAlignment="1">
      <alignment horizontal="justify" vertical="top" wrapText="1"/>
    </xf>
    <xf numFmtId="0" fontId="9" fillId="0" borderId="24" xfId="0" applyFont="1" applyBorder="1" applyAlignment="1">
      <alignment horizontal="justify" vertical="top" wrapText="1"/>
    </xf>
    <xf numFmtId="0" fontId="10" fillId="0" borderId="12" xfId="0" applyFont="1" applyBorder="1" applyAlignment="1">
      <alignment horizontal="justify" vertical="top" wrapText="1"/>
    </xf>
    <xf numFmtId="0" fontId="10" fillId="0" borderId="1" xfId="0" applyFont="1" applyBorder="1" applyAlignment="1">
      <alignment horizontal="justify" vertical="top" wrapText="1"/>
    </xf>
    <xf numFmtId="0" fontId="10" fillId="0" borderId="24" xfId="0" applyFont="1" applyBorder="1" applyAlignment="1">
      <alignment horizontal="justify" vertical="top" wrapText="1"/>
    </xf>
    <xf numFmtId="0" fontId="9" fillId="0" borderId="12" xfId="0" applyFont="1" applyFill="1" applyBorder="1" applyAlignment="1">
      <alignment horizontal="justify" vertical="top" wrapText="1"/>
    </xf>
    <xf numFmtId="0" fontId="9" fillId="0" borderId="1" xfId="0" applyFont="1" applyFill="1" applyBorder="1" applyAlignment="1">
      <alignment horizontal="justify" vertical="top" wrapText="1"/>
    </xf>
    <xf numFmtId="0" fontId="9" fillId="0" borderId="24" xfId="0" applyFont="1" applyFill="1" applyBorder="1" applyAlignment="1">
      <alignment horizontal="justify" vertical="top" wrapText="1"/>
    </xf>
    <xf numFmtId="0" fontId="10" fillId="6" borderId="12" xfId="0" applyFont="1" applyFill="1" applyBorder="1" applyAlignment="1">
      <alignment wrapText="1"/>
    </xf>
    <xf numFmtId="0" fontId="10" fillId="6" borderId="1" xfId="0" applyFont="1" applyFill="1" applyBorder="1" applyAlignment="1">
      <alignment wrapText="1"/>
    </xf>
    <xf numFmtId="0" fontId="10" fillId="6" borderId="24" xfId="0" applyFont="1" applyFill="1" applyBorder="1" applyAlignment="1">
      <alignment wrapText="1"/>
    </xf>
    <xf numFmtId="0" fontId="10" fillId="0" borderId="12" xfId="0" applyFont="1" applyFill="1" applyBorder="1" applyAlignment="1">
      <alignment horizontal="justify" wrapText="1"/>
    </xf>
    <xf numFmtId="0" fontId="10" fillId="0" borderId="1" xfId="0" applyFont="1" applyFill="1" applyBorder="1" applyAlignment="1">
      <alignment horizontal="justify" wrapText="1"/>
    </xf>
    <xf numFmtId="0" fontId="10" fillId="0" borderId="24" xfId="0" applyFont="1" applyFill="1" applyBorder="1" applyAlignment="1">
      <alignment horizontal="justify" wrapText="1"/>
    </xf>
    <xf numFmtId="0" fontId="10" fillId="0" borderId="34" xfId="0" applyFont="1" applyFill="1" applyBorder="1" applyAlignment="1">
      <alignment horizontal="left" vertical="top" wrapText="1"/>
    </xf>
    <xf numFmtId="0" fontId="10" fillId="0" borderId="2" xfId="0" applyFont="1" applyFill="1" applyBorder="1" applyAlignment="1">
      <alignment horizontal="left" vertical="top" wrapText="1"/>
    </xf>
    <xf numFmtId="0" fontId="10" fillId="0" borderId="35" xfId="0" applyFont="1" applyFill="1" applyBorder="1" applyAlignment="1">
      <alignment horizontal="left" vertical="top" wrapText="1"/>
    </xf>
    <xf numFmtId="0" fontId="10" fillId="0" borderId="12" xfId="0" applyFont="1" applyFill="1" applyBorder="1" applyAlignment="1">
      <alignment horizontal="justify" vertical="top" wrapText="1"/>
    </xf>
    <xf numFmtId="0" fontId="10" fillId="0" borderId="1" xfId="0" applyFont="1" applyFill="1" applyBorder="1" applyAlignment="1">
      <alignment horizontal="justify" vertical="top" wrapText="1"/>
    </xf>
    <xf numFmtId="0" fontId="10" fillId="0" borderId="24" xfId="0" applyFont="1" applyFill="1" applyBorder="1" applyAlignment="1">
      <alignment horizontal="justify" vertical="top" wrapText="1"/>
    </xf>
    <xf numFmtId="0" fontId="9" fillId="0" borderId="34" xfId="2" applyFont="1" applyFill="1" applyBorder="1" applyAlignment="1">
      <alignment horizontal="left" vertical="top" wrapText="1"/>
    </xf>
    <xf numFmtId="0" fontId="9" fillId="0" borderId="2" xfId="2" applyFont="1" applyFill="1" applyBorder="1" applyAlignment="1">
      <alignment horizontal="left" vertical="top" wrapText="1"/>
    </xf>
    <xf numFmtId="0" fontId="9" fillId="0" borderId="35" xfId="2" applyFont="1" applyFill="1" applyBorder="1" applyAlignment="1">
      <alignment horizontal="left" vertical="top" wrapText="1"/>
    </xf>
    <xf numFmtId="0" fontId="10" fillId="0" borderId="12" xfId="0" applyFont="1" applyBorder="1" applyAlignment="1">
      <alignment horizontal="justify" vertical="center" wrapText="1"/>
    </xf>
    <xf numFmtId="0" fontId="10" fillId="0" borderId="1" xfId="0" applyFont="1" applyBorder="1" applyAlignment="1">
      <alignment horizontal="justify" vertical="center" wrapText="1"/>
    </xf>
    <xf numFmtId="0" fontId="10" fillId="0" borderId="24" xfId="0" applyFont="1" applyBorder="1" applyAlignment="1">
      <alignment horizontal="justify" vertical="center" wrapText="1"/>
    </xf>
    <xf numFmtId="0" fontId="9" fillId="0" borderId="36" xfId="0" applyFont="1" applyBorder="1" applyAlignment="1">
      <alignment horizontal="left"/>
    </xf>
    <xf numFmtId="0" fontId="9" fillId="0" borderId="19" xfId="0" applyFont="1" applyBorder="1" applyAlignment="1">
      <alignment horizontal="left"/>
    </xf>
    <xf numFmtId="0" fontId="9" fillId="0" borderId="38" xfId="0" applyFont="1" applyBorder="1" applyAlignment="1">
      <alignment horizontal="left"/>
    </xf>
    <xf numFmtId="0" fontId="9" fillId="0" borderId="34" xfId="12" applyFont="1" applyFill="1" applyBorder="1" applyAlignment="1">
      <alignment horizontal="left" vertical="center" wrapText="1"/>
    </xf>
    <xf numFmtId="0" fontId="9" fillId="0" borderId="2" xfId="12" applyFont="1" applyFill="1" applyBorder="1" applyAlignment="1">
      <alignment horizontal="left" vertical="center" wrapText="1"/>
    </xf>
    <xf numFmtId="0" fontId="9" fillId="0" borderId="35" xfId="12" applyFont="1" applyFill="1" applyBorder="1" applyAlignment="1">
      <alignment horizontal="left" vertical="center" wrapText="1"/>
    </xf>
    <xf numFmtId="0" fontId="10" fillId="6" borderId="34"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5" xfId="0" applyFont="1" applyFill="1" applyBorder="1" applyAlignment="1">
      <alignment horizontal="left" vertical="center" wrapText="1"/>
    </xf>
    <xf numFmtId="0" fontId="10" fillId="0" borderId="12" xfId="0" applyFont="1" applyBorder="1" applyAlignment="1">
      <alignment vertical="top" wrapText="1"/>
    </xf>
    <xf numFmtId="0" fontId="10" fillId="0" borderId="1" xfId="0" applyFont="1" applyBorder="1" applyAlignment="1">
      <alignment vertical="top" wrapText="1"/>
    </xf>
    <xf numFmtId="0" fontId="10" fillId="0" borderId="24" xfId="0" applyFont="1" applyBorder="1" applyAlignment="1">
      <alignment vertical="top" wrapText="1"/>
    </xf>
    <xf numFmtId="0" fontId="10" fillId="6" borderId="12" xfId="0" applyFont="1" applyFill="1" applyBorder="1" applyAlignment="1">
      <alignment horizontal="justify" vertical="top" wrapText="1"/>
    </xf>
    <xf numFmtId="0" fontId="10" fillId="6" borderId="1" xfId="0" applyFont="1" applyFill="1" applyBorder="1" applyAlignment="1">
      <alignment horizontal="justify" vertical="top" wrapText="1"/>
    </xf>
    <xf numFmtId="0" fontId="10" fillId="6" borderId="24" xfId="0" applyFont="1" applyFill="1" applyBorder="1" applyAlignment="1">
      <alignment horizontal="justify" vertical="top" wrapText="1"/>
    </xf>
    <xf numFmtId="0" fontId="20" fillId="0" borderId="0" xfId="0" applyFont="1" applyAlignment="1">
      <alignment vertical="center"/>
    </xf>
  </cellXfs>
  <cellStyles count="17">
    <cellStyle name="_SLIP RCSP NUEVAS CONDICIONES" xfId="1" xr:uid="{00000000-0005-0000-0000-000000000000}"/>
    <cellStyle name="Estilo 1" xfId="2" xr:uid="{00000000-0005-0000-0000-000001000000}"/>
    <cellStyle name="Excel Built-in Normal" xfId="3" xr:uid="{00000000-0005-0000-0000-000002000000}"/>
    <cellStyle name="Millares" xfId="4" builtinId="3"/>
    <cellStyle name="Millares 11 2" xfId="5" xr:uid="{00000000-0005-0000-0000-000004000000}"/>
    <cellStyle name="Millares 2" xfId="6" xr:uid="{00000000-0005-0000-0000-000005000000}"/>
    <cellStyle name="Moneda" xfId="7" builtinId="4"/>
    <cellStyle name="Moneda 2" xfId="16" xr:uid="{00000000-0005-0000-0000-000007000000}"/>
    <cellStyle name="Normal" xfId="0" builtinId="0"/>
    <cellStyle name="Normal 2" xfId="8" xr:uid="{00000000-0005-0000-0000-000009000000}"/>
    <cellStyle name="Normal 3" xfId="9" xr:uid="{00000000-0005-0000-0000-00000A000000}"/>
    <cellStyle name="Normal_Condiciones Obligatorias TRDM" xfId="10" xr:uid="{00000000-0005-0000-0000-00000B000000}"/>
    <cellStyle name="Normal_Condiciones Obligatorias TRDM 2" xfId="11" xr:uid="{00000000-0005-0000-0000-00000C000000}"/>
    <cellStyle name="Normal_Hoja1" xfId="12" xr:uid="{00000000-0005-0000-0000-00000D000000}"/>
    <cellStyle name="Normal_SLIP EQ. Y MAQ." xfId="13" xr:uid="{00000000-0005-0000-0000-00000F000000}"/>
    <cellStyle name="Normal_Slips Publicados_Condiciones Complementarias TRDM" xfId="14" xr:uid="{00000000-0005-0000-0000-000010000000}"/>
    <cellStyle name="Porcentaje" xfId="1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06"/>
  <sheetViews>
    <sheetView tabSelected="1" topLeftCell="A181" zoomScaleNormal="100" workbookViewId="0">
      <selection activeCell="E186" sqref="E186"/>
    </sheetView>
  </sheetViews>
  <sheetFormatPr baseColWidth="10" defaultRowHeight="16.5" zeroHeight="1" x14ac:dyDescent="0.2"/>
  <cols>
    <col min="1" max="1" width="26.42578125" style="2" customWidth="1"/>
    <col min="2" max="2" width="29.7109375" style="2" customWidth="1"/>
    <col min="3" max="3" width="30.7109375" style="2" customWidth="1"/>
    <col min="4" max="4" width="24.140625" style="2" customWidth="1"/>
    <col min="5" max="5" width="18.7109375" style="2" customWidth="1"/>
    <col min="6" max="6" width="14.5703125" style="2" bestFit="1" customWidth="1"/>
    <col min="7" max="7" width="13.7109375" style="2" bestFit="1" customWidth="1"/>
    <col min="8" max="16384" width="11.42578125" style="2"/>
  </cols>
  <sheetData>
    <row r="1" spans="1:4" ht="41.25" customHeight="1" x14ac:dyDescent="0.2">
      <c r="A1" s="108" t="s">
        <v>343</v>
      </c>
      <c r="B1" s="109"/>
      <c r="C1" s="109"/>
      <c r="D1" s="110"/>
    </row>
    <row r="2" spans="1:4" ht="18" x14ac:dyDescent="0.2">
      <c r="A2" s="124" t="s">
        <v>342</v>
      </c>
      <c r="B2" s="125"/>
      <c r="C2" s="125"/>
      <c r="D2" s="126"/>
    </row>
    <row r="3" spans="1:4" ht="21" customHeight="1" x14ac:dyDescent="0.2">
      <c r="A3" s="73" t="s">
        <v>16</v>
      </c>
      <c r="B3" s="74"/>
      <c r="C3" s="74"/>
      <c r="D3" s="75"/>
    </row>
    <row r="4" spans="1:4" ht="51" customHeight="1" x14ac:dyDescent="0.2">
      <c r="A4" s="111" t="s">
        <v>126</v>
      </c>
      <c r="B4" s="70"/>
      <c r="C4" s="70"/>
      <c r="D4" s="71"/>
    </row>
    <row r="5" spans="1:4" ht="20.25" customHeight="1" x14ac:dyDescent="0.2">
      <c r="A5" s="73" t="s">
        <v>233</v>
      </c>
      <c r="B5" s="74"/>
      <c r="C5" s="74"/>
      <c r="D5" s="75"/>
    </row>
    <row r="6" spans="1:4" ht="138" customHeight="1" x14ac:dyDescent="0.2">
      <c r="A6" s="111" t="s">
        <v>323</v>
      </c>
      <c r="B6" s="112"/>
      <c r="C6" s="112"/>
      <c r="D6" s="113"/>
    </row>
    <row r="7" spans="1:4" ht="137.25" customHeight="1" x14ac:dyDescent="0.2">
      <c r="A7" s="111" t="s">
        <v>127</v>
      </c>
      <c r="B7" s="70"/>
      <c r="C7" s="70"/>
      <c r="D7" s="71"/>
    </row>
    <row r="8" spans="1:4" ht="17.25" customHeight="1" x14ac:dyDescent="0.2">
      <c r="A8" s="60" t="s">
        <v>324</v>
      </c>
      <c r="B8" s="61"/>
      <c r="C8" s="61"/>
      <c r="D8" s="62"/>
    </row>
    <row r="9" spans="1:4" ht="16.5" customHeight="1" x14ac:dyDescent="0.2">
      <c r="A9" s="73" t="s">
        <v>279</v>
      </c>
      <c r="B9" s="74"/>
      <c r="C9" s="74"/>
      <c r="D9" s="75"/>
    </row>
    <row r="10" spans="1:4" s="43" customFormat="1" ht="36.75" customHeight="1" x14ac:dyDescent="0.2">
      <c r="A10" s="116" t="s">
        <v>325</v>
      </c>
      <c r="B10" s="117"/>
      <c r="C10" s="117"/>
      <c r="D10" s="118"/>
    </row>
    <row r="11" spans="1:4" s="43" customFormat="1" ht="121.5" customHeight="1" x14ac:dyDescent="0.2">
      <c r="A11" s="116" t="s">
        <v>326</v>
      </c>
      <c r="B11" s="117"/>
      <c r="C11" s="117"/>
      <c r="D11" s="118"/>
    </row>
    <row r="12" spans="1:4" s="43" customFormat="1" ht="40.5" customHeight="1" x14ac:dyDescent="0.2">
      <c r="A12" s="116" t="s">
        <v>128</v>
      </c>
      <c r="B12" s="117"/>
      <c r="C12" s="117"/>
      <c r="D12" s="118"/>
    </row>
    <row r="13" spans="1:4" s="43" customFormat="1" ht="42" customHeight="1" x14ac:dyDescent="0.2">
      <c r="A13" s="116" t="s">
        <v>155</v>
      </c>
      <c r="B13" s="117"/>
      <c r="C13" s="117"/>
      <c r="D13" s="118"/>
    </row>
    <row r="14" spans="1:4" s="43" customFormat="1" ht="272.25" customHeight="1" x14ac:dyDescent="0.2">
      <c r="A14" s="116" t="s">
        <v>327</v>
      </c>
      <c r="B14" s="117"/>
      <c r="C14" s="117"/>
      <c r="D14" s="118"/>
    </row>
    <row r="15" spans="1:4" s="43" customFormat="1" ht="155.25" customHeight="1" x14ac:dyDescent="0.2">
      <c r="A15" s="116" t="s">
        <v>156</v>
      </c>
      <c r="B15" s="117"/>
      <c r="C15" s="117"/>
      <c r="D15" s="118"/>
    </row>
    <row r="16" spans="1:4" s="43" customFormat="1" ht="172.5" customHeight="1" x14ac:dyDescent="0.2">
      <c r="A16" s="116" t="s">
        <v>328</v>
      </c>
      <c r="B16" s="117"/>
      <c r="C16" s="117"/>
      <c r="D16" s="118"/>
    </row>
    <row r="17" spans="1:4" s="43" customFormat="1" ht="41.25" customHeight="1" x14ac:dyDescent="0.2">
      <c r="A17" s="116" t="s">
        <v>329</v>
      </c>
      <c r="B17" s="117"/>
      <c r="C17" s="117"/>
      <c r="D17" s="118"/>
    </row>
    <row r="18" spans="1:4" ht="16.5" customHeight="1" x14ac:dyDescent="0.2">
      <c r="A18" s="73" t="s">
        <v>280</v>
      </c>
      <c r="B18" s="74"/>
      <c r="C18" s="74"/>
      <c r="D18" s="75"/>
    </row>
    <row r="19" spans="1:4" s="12" customFormat="1" ht="37.5" customHeight="1" x14ac:dyDescent="0.2">
      <c r="A19" s="111" t="s">
        <v>129</v>
      </c>
      <c r="B19" s="70"/>
      <c r="C19" s="70"/>
      <c r="D19" s="71"/>
    </row>
    <row r="20" spans="1:4" ht="16.5" customHeight="1" x14ac:dyDescent="0.2">
      <c r="A20" s="73" t="s">
        <v>281</v>
      </c>
      <c r="B20" s="74"/>
      <c r="C20" s="74"/>
      <c r="D20" s="75"/>
    </row>
    <row r="21" spans="1:4" s="22" customFormat="1" x14ac:dyDescent="0.2">
      <c r="A21" s="90" t="s">
        <v>247</v>
      </c>
      <c r="B21" s="91"/>
      <c r="C21" s="131" t="s">
        <v>303</v>
      </c>
      <c r="D21" s="132"/>
    </row>
    <row r="22" spans="1:4" s="22" customFormat="1" x14ac:dyDescent="0.2">
      <c r="A22" s="106" t="s">
        <v>248</v>
      </c>
      <c r="B22" s="107"/>
      <c r="C22" s="95">
        <v>18074110212.691238</v>
      </c>
      <c r="D22" s="96"/>
    </row>
    <row r="23" spans="1:4" s="22" customFormat="1" x14ac:dyDescent="0.2">
      <c r="A23" s="106" t="s">
        <v>268</v>
      </c>
      <c r="B23" s="107"/>
      <c r="C23" s="95">
        <f>C22*20%</f>
        <v>3614822042.5382481</v>
      </c>
      <c r="D23" s="96"/>
    </row>
    <row r="24" spans="1:4" s="22" customFormat="1" x14ac:dyDescent="0.2">
      <c r="A24" s="106" t="s">
        <v>249</v>
      </c>
      <c r="B24" s="107"/>
      <c r="C24" s="95">
        <v>1734337597.1748247</v>
      </c>
      <c r="D24" s="96"/>
    </row>
    <row r="25" spans="1:4" s="22" customFormat="1" x14ac:dyDescent="0.2">
      <c r="A25" s="106" t="s">
        <v>251</v>
      </c>
      <c r="B25" s="107"/>
      <c r="C25" s="95">
        <v>115622506.47832164</v>
      </c>
      <c r="D25" s="96"/>
    </row>
    <row r="26" spans="1:4" s="22" customFormat="1" x14ac:dyDescent="0.2">
      <c r="A26" s="106" t="s">
        <v>252</v>
      </c>
      <c r="B26" s="107"/>
      <c r="C26" s="95"/>
      <c r="D26" s="96"/>
    </row>
    <row r="27" spans="1:4" s="22" customFormat="1" x14ac:dyDescent="0.2">
      <c r="A27" s="106" t="s">
        <v>253</v>
      </c>
      <c r="B27" s="107"/>
      <c r="C27" s="95">
        <v>4062930410.9589043</v>
      </c>
      <c r="D27" s="96"/>
    </row>
    <row r="28" spans="1:4" s="22" customFormat="1" x14ac:dyDescent="0.2">
      <c r="A28" s="106" t="s">
        <v>254</v>
      </c>
      <c r="B28" s="107"/>
      <c r="C28" s="95">
        <v>10000000</v>
      </c>
      <c r="D28" s="96"/>
    </row>
    <row r="29" spans="1:4" s="22" customFormat="1" x14ac:dyDescent="0.2">
      <c r="A29" s="106" t="s">
        <v>255</v>
      </c>
      <c r="B29" s="107"/>
      <c r="C29" s="95">
        <v>25000000</v>
      </c>
      <c r="D29" s="96"/>
    </row>
    <row r="30" spans="1:4" s="22" customFormat="1" x14ac:dyDescent="0.2">
      <c r="A30" s="106" t="s">
        <v>256</v>
      </c>
      <c r="B30" s="107"/>
      <c r="C30" s="95">
        <v>321000000</v>
      </c>
      <c r="D30" s="96"/>
    </row>
    <row r="31" spans="1:4" s="22" customFormat="1" x14ac:dyDescent="0.2">
      <c r="A31" s="106" t="s">
        <v>257</v>
      </c>
      <c r="B31" s="107"/>
      <c r="C31" s="95">
        <v>143000000</v>
      </c>
      <c r="D31" s="96"/>
    </row>
    <row r="32" spans="1:4" s="22" customFormat="1" x14ac:dyDescent="0.2">
      <c r="A32" s="92" t="s">
        <v>296</v>
      </c>
      <c r="B32" s="93"/>
      <c r="C32" s="93"/>
      <c r="D32" s="94"/>
    </row>
    <row r="33" spans="1:4" s="22" customFormat="1" x14ac:dyDescent="0.2">
      <c r="A33" s="97" t="s">
        <v>258</v>
      </c>
      <c r="B33" s="98"/>
      <c r="C33" s="98"/>
      <c r="D33" s="99"/>
    </row>
    <row r="34" spans="1:4" s="22" customFormat="1" x14ac:dyDescent="0.2">
      <c r="A34" s="104" t="s">
        <v>248</v>
      </c>
      <c r="B34" s="105"/>
      <c r="C34" s="95">
        <v>3699920207.3062925</v>
      </c>
      <c r="D34" s="96"/>
    </row>
    <row r="35" spans="1:4" s="22" customFormat="1" x14ac:dyDescent="0.2">
      <c r="A35" s="104" t="s">
        <v>253</v>
      </c>
      <c r="B35" s="105"/>
      <c r="C35" s="95">
        <v>7000000000</v>
      </c>
      <c r="D35" s="96"/>
    </row>
    <row r="36" spans="1:4" s="22" customFormat="1" x14ac:dyDescent="0.2">
      <c r="A36" s="92" t="s">
        <v>270</v>
      </c>
      <c r="B36" s="93"/>
      <c r="C36" s="93"/>
      <c r="D36" s="94"/>
    </row>
    <row r="37" spans="1:4" s="22" customFormat="1" x14ac:dyDescent="0.2">
      <c r="A37" s="97" t="s">
        <v>259</v>
      </c>
      <c r="B37" s="98"/>
      <c r="C37" s="98"/>
      <c r="D37" s="99"/>
    </row>
    <row r="38" spans="1:4" s="22" customFormat="1" x14ac:dyDescent="0.2">
      <c r="A38" s="104" t="s">
        <v>248</v>
      </c>
      <c r="B38" s="105"/>
      <c r="C38" s="95">
        <v>790857944.31172013</v>
      </c>
      <c r="D38" s="96"/>
    </row>
    <row r="39" spans="1:4" s="22" customFormat="1" x14ac:dyDescent="0.2">
      <c r="A39" s="90" t="s">
        <v>297</v>
      </c>
      <c r="B39" s="91"/>
      <c r="C39" s="91"/>
      <c r="D39" s="100"/>
    </row>
    <row r="40" spans="1:4" s="22" customFormat="1" x14ac:dyDescent="0.2">
      <c r="A40" s="101" t="s">
        <v>260</v>
      </c>
      <c r="B40" s="102"/>
      <c r="C40" s="102"/>
      <c r="D40" s="103"/>
    </row>
    <row r="41" spans="1:4" s="22" customFormat="1" x14ac:dyDescent="0.2">
      <c r="A41" s="104" t="s">
        <v>248</v>
      </c>
      <c r="B41" s="105"/>
      <c r="C41" s="95">
        <v>115622506.47832164</v>
      </c>
      <c r="D41" s="96"/>
    </row>
    <row r="42" spans="1:4" s="22" customFormat="1" x14ac:dyDescent="0.2">
      <c r="A42" s="92" t="s">
        <v>271</v>
      </c>
      <c r="B42" s="93"/>
      <c r="C42" s="93"/>
      <c r="D42" s="94"/>
    </row>
    <row r="43" spans="1:4" s="22" customFormat="1" x14ac:dyDescent="0.2">
      <c r="A43" s="97" t="s">
        <v>261</v>
      </c>
      <c r="B43" s="98"/>
      <c r="C43" s="98"/>
      <c r="D43" s="99"/>
    </row>
    <row r="44" spans="1:4" s="22" customFormat="1" x14ac:dyDescent="0.2">
      <c r="A44" s="127" t="s">
        <v>248</v>
      </c>
      <c r="B44" s="128"/>
      <c r="C44" s="95">
        <v>41660378592.98484</v>
      </c>
      <c r="D44" s="96"/>
    </row>
    <row r="45" spans="1:4" s="22" customFormat="1" x14ac:dyDescent="0.2">
      <c r="A45" s="127" t="s">
        <v>265</v>
      </c>
      <c r="B45" s="128"/>
      <c r="C45" s="95">
        <f>C44*15%</f>
        <v>6249056788.9477262</v>
      </c>
      <c r="D45" s="96"/>
    </row>
    <row r="46" spans="1:4" s="22" customFormat="1" x14ac:dyDescent="0.2">
      <c r="A46" s="127" t="s">
        <v>249</v>
      </c>
      <c r="B46" s="128"/>
      <c r="C46" s="95">
        <v>60701815901.118858</v>
      </c>
      <c r="D46" s="96"/>
    </row>
    <row r="47" spans="1:4" s="22" customFormat="1" x14ac:dyDescent="0.2">
      <c r="A47" s="127" t="s">
        <v>250</v>
      </c>
      <c r="B47" s="128"/>
      <c r="C47" s="95">
        <v>1591285479.4520547</v>
      </c>
      <c r="D47" s="96"/>
    </row>
    <row r="48" spans="1:4" s="22" customFormat="1" x14ac:dyDescent="0.2">
      <c r="A48" s="127" t="s">
        <v>253</v>
      </c>
      <c r="B48" s="128"/>
      <c r="C48" s="95">
        <v>22000000000</v>
      </c>
      <c r="D48" s="96"/>
    </row>
    <row r="49" spans="1:4" s="22" customFormat="1" x14ac:dyDescent="0.2">
      <c r="A49" s="127" t="s">
        <v>330</v>
      </c>
      <c r="B49" s="128"/>
      <c r="C49" s="95">
        <v>20000000</v>
      </c>
      <c r="D49" s="96"/>
    </row>
    <row r="50" spans="1:4" s="22" customFormat="1" x14ac:dyDescent="0.2">
      <c r="A50" s="127" t="s">
        <v>262</v>
      </c>
      <c r="B50" s="128"/>
      <c r="C50" s="95">
        <v>5048078632.8435221</v>
      </c>
      <c r="D50" s="96"/>
    </row>
    <row r="51" spans="1:4" s="22" customFormat="1" ht="33" customHeight="1" x14ac:dyDescent="0.2">
      <c r="A51" s="133" t="s">
        <v>272</v>
      </c>
      <c r="B51" s="134"/>
      <c r="C51" s="95">
        <v>14818986508.201099</v>
      </c>
      <c r="D51" s="96"/>
    </row>
    <row r="52" spans="1:4" s="22" customFormat="1" x14ac:dyDescent="0.2">
      <c r="A52" s="135" t="s">
        <v>304</v>
      </c>
      <c r="B52" s="136"/>
      <c r="C52" s="95">
        <f>C22+C23+C24+C25+C27+C28+C29+C30+C31+C34+C35+C38+C41+C44+C45+C46+C47+C48+C49+C50+C51</f>
        <v>191796825331.48599</v>
      </c>
      <c r="D52" s="96"/>
    </row>
    <row r="53" spans="1:4" s="22" customFormat="1" x14ac:dyDescent="0.2">
      <c r="A53" s="127" t="s">
        <v>273</v>
      </c>
      <c r="B53" s="128"/>
      <c r="C53" s="95">
        <v>6328595796.8210802</v>
      </c>
      <c r="D53" s="96"/>
    </row>
    <row r="54" spans="1:4" s="22" customFormat="1" x14ac:dyDescent="0.2">
      <c r="A54" s="129" t="s">
        <v>263</v>
      </c>
      <c r="B54" s="130"/>
      <c r="C54" s="95">
        <f>+C52+C53</f>
        <v>198125421128.30707</v>
      </c>
      <c r="D54" s="96"/>
    </row>
    <row r="55" spans="1:4" s="22" customFormat="1" x14ac:dyDescent="0.2">
      <c r="A55" s="129" t="s">
        <v>264</v>
      </c>
      <c r="B55" s="130"/>
      <c r="C55" s="95">
        <v>106251160580</v>
      </c>
      <c r="D55" s="96"/>
    </row>
    <row r="56" spans="1:4" s="22" customFormat="1" x14ac:dyDescent="0.2">
      <c r="A56" s="129" t="s">
        <v>274</v>
      </c>
      <c r="B56" s="130"/>
      <c r="C56" s="95">
        <f>+C54+C55-C53</f>
        <v>298047985911.48596</v>
      </c>
      <c r="D56" s="96"/>
    </row>
    <row r="57" spans="1:4" ht="4.5" customHeight="1" x14ac:dyDescent="0.2">
      <c r="A57" s="36"/>
      <c r="B57" s="31"/>
      <c r="C57" s="44"/>
      <c r="D57" s="37"/>
    </row>
    <row r="58" spans="1:4" ht="16.5" customHeight="1" x14ac:dyDescent="0.2">
      <c r="A58" s="78" t="s">
        <v>130</v>
      </c>
      <c r="B58" s="79"/>
      <c r="C58" s="79"/>
      <c r="D58" s="80"/>
    </row>
    <row r="59" spans="1:4" ht="16.5" customHeight="1" x14ac:dyDescent="0.2">
      <c r="A59" s="78" t="s">
        <v>131</v>
      </c>
      <c r="B59" s="79"/>
      <c r="C59" s="79"/>
      <c r="D59" s="80"/>
    </row>
    <row r="60" spans="1:4" ht="16.5" customHeight="1" x14ac:dyDescent="0.2">
      <c r="A60" s="78" t="s">
        <v>331</v>
      </c>
      <c r="B60" s="79"/>
      <c r="C60" s="79"/>
      <c r="D60" s="80"/>
    </row>
    <row r="61" spans="1:4" ht="36.75" customHeight="1" x14ac:dyDescent="0.2">
      <c r="A61" s="78" t="s">
        <v>349</v>
      </c>
      <c r="B61" s="79"/>
      <c r="C61" s="79"/>
      <c r="D61" s="80"/>
    </row>
    <row r="62" spans="1:4" ht="19.899999999999999" customHeight="1" x14ac:dyDescent="0.2">
      <c r="A62" s="73" t="s">
        <v>282</v>
      </c>
      <c r="B62" s="74"/>
      <c r="C62" s="74"/>
      <c r="D62" s="75"/>
    </row>
    <row r="63" spans="1:4" ht="32.25" customHeight="1" x14ac:dyDescent="0.2">
      <c r="A63" s="69" t="s">
        <v>132</v>
      </c>
      <c r="B63" s="70"/>
      <c r="C63" s="70"/>
      <c r="D63" s="71"/>
    </row>
    <row r="64" spans="1:4" x14ac:dyDescent="0.2">
      <c r="A64" s="114" t="s">
        <v>133</v>
      </c>
      <c r="B64" s="115"/>
      <c r="C64" s="115"/>
      <c r="D64" s="26" t="s">
        <v>134</v>
      </c>
    </row>
    <row r="65" spans="1:4" x14ac:dyDescent="0.2">
      <c r="A65" s="69" t="s">
        <v>135</v>
      </c>
      <c r="B65" s="119"/>
      <c r="C65" s="119"/>
      <c r="D65" s="45"/>
    </row>
    <row r="66" spans="1:4" ht="31.5" customHeight="1" x14ac:dyDescent="0.2">
      <c r="A66" s="111" t="s">
        <v>136</v>
      </c>
      <c r="B66" s="70"/>
      <c r="C66" s="70"/>
      <c r="D66" s="24">
        <v>300000000</v>
      </c>
    </row>
    <row r="67" spans="1:4" x14ac:dyDescent="0.2">
      <c r="A67" s="111" t="s">
        <v>332</v>
      </c>
      <c r="B67" s="70"/>
      <c r="C67" s="70"/>
      <c r="D67" s="25">
        <v>100000000</v>
      </c>
    </row>
    <row r="68" spans="1:4" ht="13.9" customHeight="1" x14ac:dyDescent="0.2">
      <c r="A68" s="69" t="s">
        <v>137</v>
      </c>
      <c r="B68" s="119"/>
      <c r="C68" s="119"/>
      <c r="D68" s="24"/>
    </row>
    <row r="69" spans="1:4" ht="33" customHeight="1" x14ac:dyDescent="0.2">
      <c r="A69" s="111" t="s">
        <v>138</v>
      </c>
      <c r="B69" s="70"/>
      <c r="C69" s="70"/>
      <c r="D69" s="24">
        <v>300000000</v>
      </c>
    </row>
    <row r="70" spans="1:4" x14ac:dyDescent="0.2">
      <c r="A70" s="60" t="s">
        <v>139</v>
      </c>
      <c r="B70" s="61"/>
      <c r="C70" s="66"/>
      <c r="D70" s="25">
        <v>150000000000</v>
      </c>
    </row>
    <row r="71" spans="1:4" x14ac:dyDescent="0.2">
      <c r="A71" s="57" t="s">
        <v>350</v>
      </c>
      <c r="B71" s="58"/>
      <c r="C71" s="123"/>
      <c r="D71" s="25">
        <v>100000000000</v>
      </c>
    </row>
    <row r="72" spans="1:4" x14ac:dyDescent="0.2">
      <c r="A72" s="60" t="s">
        <v>140</v>
      </c>
      <c r="B72" s="61"/>
      <c r="C72" s="66"/>
      <c r="D72" s="25">
        <v>25000000000</v>
      </c>
    </row>
    <row r="73" spans="1:4" ht="20.25" customHeight="1" x14ac:dyDescent="0.2">
      <c r="A73" s="73" t="s">
        <v>283</v>
      </c>
      <c r="B73" s="74"/>
      <c r="C73" s="74"/>
      <c r="D73" s="75"/>
    </row>
    <row r="74" spans="1:4" ht="36.75" customHeight="1" x14ac:dyDescent="0.2">
      <c r="A74" s="69" t="s">
        <v>10</v>
      </c>
      <c r="B74" s="70"/>
      <c r="C74" s="70"/>
      <c r="D74" s="71"/>
    </row>
    <row r="75" spans="1:4" ht="99" customHeight="1" x14ac:dyDescent="0.2">
      <c r="A75" s="69" t="s">
        <v>235</v>
      </c>
      <c r="B75" s="70"/>
      <c r="C75" s="70"/>
      <c r="D75" s="71"/>
    </row>
    <row r="76" spans="1:4" ht="68.25" customHeight="1" x14ac:dyDescent="0.2">
      <c r="A76" s="120" t="s">
        <v>351</v>
      </c>
      <c r="B76" s="121"/>
      <c r="C76" s="121"/>
      <c r="D76" s="122"/>
    </row>
    <row r="77" spans="1:4" ht="19.5" customHeight="1" x14ac:dyDescent="0.2">
      <c r="A77" s="60" t="s">
        <v>141</v>
      </c>
      <c r="B77" s="61"/>
      <c r="C77" s="61"/>
      <c r="D77" s="62"/>
    </row>
    <row r="78" spans="1:4" ht="85.5" customHeight="1" x14ac:dyDescent="0.2">
      <c r="A78" s="120" t="s">
        <v>352</v>
      </c>
      <c r="B78" s="121"/>
      <c r="C78" s="121"/>
      <c r="D78" s="122"/>
    </row>
    <row r="79" spans="1:4" ht="84.75" customHeight="1" x14ac:dyDescent="0.2">
      <c r="A79" s="69" t="s">
        <v>157</v>
      </c>
      <c r="B79" s="70"/>
      <c r="C79" s="70"/>
      <c r="D79" s="71"/>
    </row>
    <row r="80" spans="1:4" ht="22.5" customHeight="1" x14ac:dyDescent="0.2">
      <c r="A80" s="60" t="s">
        <v>142</v>
      </c>
      <c r="B80" s="61"/>
      <c r="C80" s="61"/>
      <c r="D80" s="62"/>
    </row>
    <row r="81" spans="1:4" ht="87" customHeight="1" x14ac:dyDescent="0.2">
      <c r="A81" s="69" t="s">
        <v>158</v>
      </c>
      <c r="B81" s="70"/>
      <c r="C81" s="70"/>
      <c r="D81" s="71"/>
    </row>
    <row r="82" spans="1:4" s="13" customFormat="1" ht="87" customHeight="1" x14ac:dyDescent="0.2">
      <c r="A82" s="69" t="s">
        <v>159</v>
      </c>
      <c r="B82" s="70"/>
      <c r="C82" s="70"/>
      <c r="D82" s="71"/>
    </row>
    <row r="83" spans="1:4" ht="98.25" customHeight="1" x14ac:dyDescent="0.2">
      <c r="A83" s="69" t="s">
        <v>160</v>
      </c>
      <c r="B83" s="70"/>
      <c r="C83" s="70"/>
      <c r="D83" s="71"/>
    </row>
    <row r="84" spans="1:4" ht="156" customHeight="1" x14ac:dyDescent="0.2">
      <c r="A84" s="69" t="s">
        <v>161</v>
      </c>
      <c r="B84" s="70"/>
      <c r="C84" s="70"/>
      <c r="D84" s="71"/>
    </row>
    <row r="85" spans="1:4" ht="105.75" customHeight="1" x14ac:dyDescent="0.2">
      <c r="A85" s="69" t="s">
        <v>162</v>
      </c>
      <c r="B85" s="70"/>
      <c r="C85" s="70"/>
      <c r="D85" s="71"/>
    </row>
    <row r="86" spans="1:4" ht="122.25" customHeight="1" x14ac:dyDescent="0.2">
      <c r="A86" s="69" t="s">
        <v>163</v>
      </c>
      <c r="B86" s="70"/>
      <c r="C86" s="70"/>
      <c r="D86" s="71"/>
    </row>
    <row r="87" spans="1:4" ht="120" customHeight="1" x14ac:dyDescent="0.2">
      <c r="A87" s="69" t="s">
        <v>164</v>
      </c>
      <c r="B87" s="70"/>
      <c r="C87" s="70"/>
      <c r="D87" s="71"/>
    </row>
    <row r="88" spans="1:4" s="14" customFormat="1" ht="39" customHeight="1" x14ac:dyDescent="0.2">
      <c r="A88" s="63" t="s">
        <v>165</v>
      </c>
      <c r="B88" s="64"/>
      <c r="C88" s="64"/>
      <c r="D88" s="65"/>
    </row>
    <row r="89" spans="1:4" ht="103.5" customHeight="1" x14ac:dyDescent="0.2">
      <c r="A89" s="69" t="s">
        <v>166</v>
      </c>
      <c r="B89" s="70"/>
      <c r="C89" s="70"/>
      <c r="D89" s="71"/>
    </row>
    <row r="90" spans="1:4" ht="153.75" customHeight="1" x14ac:dyDescent="0.2">
      <c r="A90" s="69" t="s">
        <v>333</v>
      </c>
      <c r="B90" s="70"/>
      <c r="C90" s="70"/>
      <c r="D90" s="71"/>
    </row>
    <row r="91" spans="1:4" ht="138" customHeight="1" x14ac:dyDescent="0.2">
      <c r="A91" s="69" t="s">
        <v>167</v>
      </c>
      <c r="B91" s="70"/>
      <c r="C91" s="70"/>
      <c r="D91" s="71"/>
    </row>
    <row r="92" spans="1:4" ht="75.75" customHeight="1" x14ac:dyDescent="0.2">
      <c r="A92" s="69" t="s">
        <v>168</v>
      </c>
      <c r="B92" s="70"/>
      <c r="C92" s="70"/>
      <c r="D92" s="71"/>
    </row>
    <row r="93" spans="1:4" ht="55.5" customHeight="1" x14ac:dyDescent="0.2">
      <c r="A93" s="111" t="s">
        <v>311</v>
      </c>
      <c r="B93" s="70"/>
      <c r="C93" s="70"/>
      <c r="D93" s="71"/>
    </row>
    <row r="94" spans="1:4" ht="103.5" customHeight="1" x14ac:dyDescent="0.2">
      <c r="A94" s="78" t="s">
        <v>310</v>
      </c>
      <c r="B94" s="79"/>
      <c r="C94" s="79"/>
      <c r="D94" s="80"/>
    </row>
    <row r="95" spans="1:4" ht="75.75" customHeight="1" x14ac:dyDescent="0.2">
      <c r="A95" s="78" t="s">
        <v>309</v>
      </c>
      <c r="B95" s="79"/>
      <c r="C95" s="79"/>
      <c r="D95" s="80"/>
    </row>
    <row r="96" spans="1:4" ht="123" customHeight="1" x14ac:dyDescent="0.2">
      <c r="A96" s="60" t="s">
        <v>169</v>
      </c>
      <c r="B96" s="61"/>
      <c r="C96" s="61"/>
      <c r="D96" s="62"/>
    </row>
    <row r="97" spans="1:4" ht="89.25" customHeight="1" x14ac:dyDescent="0.2">
      <c r="A97" s="60" t="s">
        <v>79</v>
      </c>
      <c r="B97" s="61"/>
      <c r="C97" s="61"/>
      <c r="D97" s="62"/>
    </row>
    <row r="98" spans="1:4" ht="103.5" customHeight="1" x14ac:dyDescent="0.2">
      <c r="A98" s="60" t="s">
        <v>306</v>
      </c>
      <c r="B98" s="61"/>
      <c r="C98" s="61"/>
      <c r="D98" s="62"/>
    </row>
    <row r="99" spans="1:4" ht="57.75" customHeight="1" x14ac:dyDescent="0.2">
      <c r="A99" s="60" t="s">
        <v>170</v>
      </c>
      <c r="B99" s="61"/>
      <c r="C99" s="61"/>
      <c r="D99" s="62"/>
    </row>
    <row r="100" spans="1:4" ht="75" customHeight="1" x14ac:dyDescent="0.2">
      <c r="A100" s="60" t="s">
        <v>171</v>
      </c>
      <c r="B100" s="61"/>
      <c r="C100" s="61"/>
      <c r="D100" s="62"/>
    </row>
    <row r="101" spans="1:4" ht="87" customHeight="1" x14ac:dyDescent="0.2">
      <c r="A101" s="60" t="s">
        <v>172</v>
      </c>
      <c r="B101" s="61"/>
      <c r="C101" s="61"/>
      <c r="D101" s="62"/>
    </row>
    <row r="102" spans="1:4" ht="42" customHeight="1" x14ac:dyDescent="0.2">
      <c r="A102" s="60" t="s">
        <v>80</v>
      </c>
      <c r="B102" s="61"/>
      <c r="C102" s="61"/>
      <c r="D102" s="62"/>
    </row>
    <row r="103" spans="1:4" ht="86.25" customHeight="1" x14ac:dyDescent="0.2">
      <c r="A103" s="60" t="s">
        <v>173</v>
      </c>
      <c r="B103" s="61"/>
      <c r="C103" s="61"/>
      <c r="D103" s="62"/>
    </row>
    <row r="104" spans="1:4" ht="69" customHeight="1" x14ac:dyDescent="0.2">
      <c r="A104" s="60" t="s">
        <v>334</v>
      </c>
      <c r="B104" s="61"/>
      <c r="C104" s="61"/>
      <c r="D104" s="62"/>
    </row>
    <row r="105" spans="1:4" ht="73.5" customHeight="1" x14ac:dyDescent="0.2">
      <c r="A105" s="60" t="s">
        <v>240</v>
      </c>
      <c r="B105" s="61"/>
      <c r="C105" s="61"/>
      <c r="D105" s="62"/>
    </row>
    <row r="106" spans="1:4" ht="90" customHeight="1" x14ac:dyDescent="0.2">
      <c r="A106" s="60" t="s">
        <v>174</v>
      </c>
      <c r="B106" s="61"/>
      <c r="C106" s="61"/>
      <c r="D106" s="62"/>
    </row>
    <row r="107" spans="1:4" ht="85.5" customHeight="1" x14ac:dyDescent="0.2">
      <c r="A107" s="60" t="s">
        <v>175</v>
      </c>
      <c r="B107" s="61"/>
      <c r="C107" s="61"/>
      <c r="D107" s="62"/>
    </row>
    <row r="108" spans="1:4" ht="112.5" customHeight="1" x14ac:dyDescent="0.2">
      <c r="A108" s="60" t="s">
        <v>176</v>
      </c>
      <c r="B108" s="61"/>
      <c r="C108" s="61"/>
      <c r="D108" s="62"/>
    </row>
    <row r="109" spans="1:4" s="14" customFormat="1" ht="70.5" customHeight="1" x14ac:dyDescent="0.2">
      <c r="A109" s="63" t="s">
        <v>177</v>
      </c>
      <c r="B109" s="64"/>
      <c r="C109" s="64"/>
      <c r="D109" s="65"/>
    </row>
    <row r="110" spans="1:4" ht="84" customHeight="1" x14ac:dyDescent="0.2">
      <c r="A110" s="60" t="s">
        <v>335</v>
      </c>
      <c r="B110" s="61"/>
      <c r="C110" s="61"/>
      <c r="D110" s="62"/>
    </row>
    <row r="111" spans="1:4" ht="71.25" customHeight="1" x14ac:dyDescent="0.2">
      <c r="A111" s="60" t="s">
        <v>178</v>
      </c>
      <c r="B111" s="61"/>
      <c r="C111" s="61"/>
      <c r="D111" s="62"/>
    </row>
    <row r="112" spans="1:4" ht="83.25" customHeight="1" x14ac:dyDescent="0.2">
      <c r="A112" s="60" t="s">
        <v>179</v>
      </c>
      <c r="B112" s="61"/>
      <c r="C112" s="61"/>
      <c r="D112" s="62"/>
    </row>
    <row r="113" spans="1:4" ht="73.5" customHeight="1" x14ac:dyDescent="0.2">
      <c r="A113" s="60" t="s">
        <v>180</v>
      </c>
      <c r="B113" s="61"/>
      <c r="C113" s="61"/>
      <c r="D113" s="62"/>
    </row>
    <row r="114" spans="1:4" ht="89.25" customHeight="1" x14ac:dyDescent="0.2">
      <c r="A114" s="60" t="s">
        <v>181</v>
      </c>
      <c r="B114" s="61"/>
      <c r="C114" s="61"/>
      <c r="D114" s="62"/>
    </row>
    <row r="115" spans="1:4" s="46" customFormat="1" ht="91.5" customHeight="1" x14ac:dyDescent="0.2">
      <c r="A115" s="63" t="s">
        <v>236</v>
      </c>
      <c r="B115" s="64"/>
      <c r="C115" s="64"/>
      <c r="D115" s="65"/>
    </row>
    <row r="116" spans="1:4" ht="108.75" customHeight="1" x14ac:dyDescent="0.2">
      <c r="A116" s="60" t="s">
        <v>182</v>
      </c>
      <c r="B116" s="61"/>
      <c r="C116" s="61"/>
      <c r="D116" s="62"/>
    </row>
    <row r="117" spans="1:4" ht="53.25" customHeight="1" x14ac:dyDescent="0.2">
      <c r="A117" s="60" t="s">
        <v>183</v>
      </c>
      <c r="B117" s="61"/>
      <c r="C117" s="61"/>
      <c r="D117" s="62"/>
    </row>
    <row r="118" spans="1:4" s="12" customFormat="1" ht="122.25" customHeight="1" x14ac:dyDescent="0.2">
      <c r="A118" s="63" t="s">
        <v>184</v>
      </c>
      <c r="B118" s="64"/>
      <c r="C118" s="64"/>
      <c r="D118" s="65"/>
    </row>
    <row r="119" spans="1:4" ht="107.25" customHeight="1" x14ac:dyDescent="0.2">
      <c r="A119" s="60" t="s">
        <v>185</v>
      </c>
      <c r="B119" s="61"/>
      <c r="C119" s="61"/>
      <c r="D119" s="62"/>
    </row>
    <row r="120" spans="1:4" ht="98.25" customHeight="1" x14ac:dyDescent="0.2">
      <c r="A120" s="60" t="s">
        <v>186</v>
      </c>
      <c r="B120" s="61"/>
      <c r="C120" s="61"/>
      <c r="D120" s="62"/>
    </row>
    <row r="121" spans="1:4" ht="87.75" customHeight="1" x14ac:dyDescent="0.2">
      <c r="A121" s="60" t="s">
        <v>187</v>
      </c>
      <c r="B121" s="61"/>
      <c r="C121" s="61"/>
      <c r="D121" s="62"/>
    </row>
    <row r="122" spans="1:4" ht="123" customHeight="1" x14ac:dyDescent="0.2">
      <c r="A122" s="60" t="s">
        <v>336</v>
      </c>
      <c r="B122" s="61"/>
      <c r="C122" s="61"/>
      <c r="D122" s="62"/>
    </row>
    <row r="123" spans="1:4" ht="89.25" customHeight="1" x14ac:dyDescent="0.2">
      <c r="A123" s="84" t="s">
        <v>188</v>
      </c>
      <c r="B123" s="85"/>
      <c r="C123" s="85"/>
      <c r="D123" s="86"/>
    </row>
    <row r="124" spans="1:4" ht="204.75" customHeight="1" x14ac:dyDescent="0.2">
      <c r="A124" s="87" t="s">
        <v>337</v>
      </c>
      <c r="B124" s="88"/>
      <c r="C124" s="88"/>
      <c r="D124" s="89"/>
    </row>
    <row r="125" spans="1:4" ht="53.25" customHeight="1" x14ac:dyDescent="0.2">
      <c r="A125" s="78" t="s">
        <v>338</v>
      </c>
      <c r="B125" s="79"/>
      <c r="C125" s="79"/>
      <c r="D125" s="80"/>
    </row>
    <row r="126" spans="1:4" ht="57" customHeight="1" x14ac:dyDescent="0.2">
      <c r="A126" s="78" t="s">
        <v>143</v>
      </c>
      <c r="B126" s="79"/>
      <c r="C126" s="79"/>
      <c r="D126" s="80"/>
    </row>
    <row r="127" spans="1:4" ht="42" customHeight="1" x14ac:dyDescent="0.2">
      <c r="A127" s="78" t="s">
        <v>144</v>
      </c>
      <c r="B127" s="79"/>
      <c r="C127" s="79"/>
      <c r="D127" s="80"/>
    </row>
    <row r="128" spans="1:4" ht="76.5" customHeight="1" x14ac:dyDescent="0.2">
      <c r="A128" s="60" t="s">
        <v>321</v>
      </c>
      <c r="B128" s="61"/>
      <c r="C128" s="61"/>
      <c r="D128" s="62"/>
    </row>
    <row r="129" spans="1:4" ht="87.75" customHeight="1" x14ac:dyDescent="0.2">
      <c r="A129" s="81" t="s">
        <v>353</v>
      </c>
      <c r="B129" s="82"/>
      <c r="C129" s="82"/>
      <c r="D129" s="83"/>
    </row>
    <row r="130" spans="1:4" s="47" customFormat="1" ht="54.75" customHeight="1" x14ac:dyDescent="0.2">
      <c r="A130" s="63" t="s">
        <v>189</v>
      </c>
      <c r="B130" s="64"/>
      <c r="C130" s="64"/>
      <c r="D130" s="65"/>
    </row>
    <row r="131" spans="1:4" ht="91.5" customHeight="1" x14ac:dyDescent="0.2">
      <c r="A131" s="60" t="s">
        <v>190</v>
      </c>
      <c r="B131" s="61"/>
      <c r="C131" s="61"/>
      <c r="D131" s="62"/>
    </row>
    <row r="132" spans="1:4" ht="108.75" customHeight="1" x14ac:dyDescent="0.2">
      <c r="A132" s="60" t="s">
        <v>191</v>
      </c>
      <c r="B132" s="61"/>
      <c r="C132" s="61"/>
      <c r="D132" s="62"/>
    </row>
    <row r="133" spans="1:4" x14ac:dyDescent="0.2">
      <c r="A133" s="60" t="s">
        <v>145</v>
      </c>
      <c r="B133" s="61"/>
      <c r="C133" s="61"/>
      <c r="D133" s="62"/>
    </row>
    <row r="134" spans="1:4" ht="33" customHeight="1" x14ac:dyDescent="0.2">
      <c r="A134" s="60" t="s">
        <v>146</v>
      </c>
      <c r="B134" s="66"/>
      <c r="C134" s="18" t="s">
        <v>147</v>
      </c>
      <c r="D134" s="26" t="s">
        <v>148</v>
      </c>
    </row>
    <row r="135" spans="1:4" s="15" customFormat="1" x14ac:dyDescent="0.2">
      <c r="A135" s="67" t="s">
        <v>216</v>
      </c>
      <c r="B135" s="68"/>
      <c r="C135" s="48" t="s">
        <v>149</v>
      </c>
      <c r="D135" s="49" t="s">
        <v>149</v>
      </c>
    </row>
    <row r="136" spans="1:4" s="15" customFormat="1" x14ac:dyDescent="0.2">
      <c r="A136" s="67" t="s">
        <v>217</v>
      </c>
      <c r="B136" s="68"/>
      <c r="C136" s="50">
        <v>0.1</v>
      </c>
      <c r="D136" s="51">
        <v>0.6</v>
      </c>
    </row>
    <row r="137" spans="1:4" s="15" customFormat="1" x14ac:dyDescent="0.2">
      <c r="A137" s="63" t="s">
        <v>150</v>
      </c>
      <c r="B137" s="64"/>
      <c r="C137" s="64"/>
      <c r="D137" s="65"/>
    </row>
    <row r="138" spans="1:4" s="15" customFormat="1" ht="33" customHeight="1" x14ac:dyDescent="0.2">
      <c r="A138" s="63" t="s">
        <v>146</v>
      </c>
      <c r="B138" s="72"/>
      <c r="C138" s="19" t="s">
        <v>147</v>
      </c>
      <c r="D138" s="27" t="s">
        <v>148</v>
      </c>
    </row>
    <row r="139" spans="1:4" s="15" customFormat="1" x14ac:dyDescent="0.2">
      <c r="A139" s="67" t="s">
        <v>218</v>
      </c>
      <c r="B139" s="68"/>
      <c r="C139" s="48" t="s">
        <v>149</v>
      </c>
      <c r="D139" s="49" t="s">
        <v>149</v>
      </c>
    </row>
    <row r="140" spans="1:4" s="15" customFormat="1" x14ac:dyDescent="0.2">
      <c r="A140" s="67" t="s">
        <v>151</v>
      </c>
      <c r="B140" s="68"/>
      <c r="C140" s="52">
        <v>0.05</v>
      </c>
      <c r="D140" s="53">
        <v>0.5</v>
      </c>
    </row>
    <row r="141" spans="1:4" s="15" customFormat="1" x14ac:dyDescent="0.2">
      <c r="A141" s="67" t="s">
        <v>152</v>
      </c>
      <c r="B141" s="68"/>
      <c r="C141" s="54">
        <v>0.1</v>
      </c>
      <c r="D141" s="51">
        <v>0.6</v>
      </c>
    </row>
    <row r="142" spans="1:4" s="16" customFormat="1" ht="107.25" customHeight="1" x14ac:dyDescent="0.2">
      <c r="A142" s="63" t="s">
        <v>192</v>
      </c>
      <c r="B142" s="64"/>
      <c r="C142" s="64"/>
      <c r="D142" s="65"/>
    </row>
    <row r="143" spans="1:4" s="47" customFormat="1" ht="43.5" customHeight="1" x14ac:dyDescent="0.2">
      <c r="A143" s="60" t="s">
        <v>193</v>
      </c>
      <c r="B143" s="61"/>
      <c r="C143" s="61"/>
      <c r="D143" s="62"/>
    </row>
    <row r="144" spans="1:4" s="47" customFormat="1" ht="75" customHeight="1" x14ac:dyDescent="0.2">
      <c r="A144" s="63" t="s">
        <v>194</v>
      </c>
      <c r="B144" s="64"/>
      <c r="C144" s="64"/>
      <c r="D144" s="65"/>
    </row>
    <row r="145" spans="1:4" s="47" customFormat="1" ht="18.75" customHeight="1" x14ac:dyDescent="0.2">
      <c r="A145" s="57" t="s">
        <v>339</v>
      </c>
      <c r="B145" s="58"/>
      <c r="C145" s="58"/>
      <c r="D145" s="59"/>
    </row>
    <row r="146" spans="1:4" ht="55.5" customHeight="1" x14ac:dyDescent="0.2">
      <c r="A146" s="69" t="s">
        <v>340</v>
      </c>
      <c r="B146" s="70"/>
      <c r="C146" s="70"/>
      <c r="D146" s="71"/>
    </row>
    <row r="147" spans="1:4" ht="105" customHeight="1" x14ac:dyDescent="0.2">
      <c r="A147" s="60" t="s">
        <v>195</v>
      </c>
      <c r="B147" s="61"/>
      <c r="C147" s="61"/>
      <c r="D147" s="62"/>
    </row>
    <row r="148" spans="1:4" ht="87" customHeight="1" x14ac:dyDescent="0.2">
      <c r="A148" s="60" t="s">
        <v>196</v>
      </c>
      <c r="B148" s="61"/>
      <c r="C148" s="61"/>
      <c r="D148" s="62"/>
    </row>
    <row r="149" spans="1:4" ht="92.25" customHeight="1" x14ac:dyDescent="0.2">
      <c r="A149" s="60" t="s">
        <v>197</v>
      </c>
      <c r="B149" s="61"/>
      <c r="C149" s="61"/>
      <c r="D149" s="62"/>
    </row>
    <row r="150" spans="1:4" ht="88.15" customHeight="1" x14ac:dyDescent="0.2">
      <c r="A150" s="60" t="s">
        <v>198</v>
      </c>
      <c r="B150" s="61"/>
      <c r="C150" s="61"/>
      <c r="D150" s="62"/>
    </row>
    <row r="151" spans="1:4" ht="89.45" customHeight="1" x14ac:dyDescent="0.2">
      <c r="A151" s="60" t="s">
        <v>199</v>
      </c>
      <c r="B151" s="61"/>
      <c r="C151" s="61"/>
      <c r="D151" s="62"/>
    </row>
    <row r="152" spans="1:4" ht="53.25" customHeight="1" x14ac:dyDescent="0.2">
      <c r="A152" s="60" t="s">
        <v>200</v>
      </c>
      <c r="B152" s="61"/>
      <c r="C152" s="61"/>
      <c r="D152" s="62"/>
    </row>
    <row r="153" spans="1:4" ht="89.25" customHeight="1" x14ac:dyDescent="0.2">
      <c r="A153" s="60" t="s">
        <v>276</v>
      </c>
      <c r="B153" s="61"/>
      <c r="C153" s="61"/>
      <c r="D153" s="62"/>
    </row>
    <row r="154" spans="1:4" s="17" customFormat="1" ht="81.75" customHeight="1" x14ac:dyDescent="0.2">
      <c r="A154" s="60" t="s">
        <v>201</v>
      </c>
      <c r="B154" s="61"/>
      <c r="C154" s="61"/>
      <c r="D154" s="62"/>
    </row>
    <row r="155" spans="1:4" ht="120.75" customHeight="1" x14ac:dyDescent="0.2">
      <c r="A155" s="60" t="s">
        <v>202</v>
      </c>
      <c r="B155" s="61"/>
      <c r="C155" s="61"/>
      <c r="D155" s="62"/>
    </row>
    <row r="156" spans="1:4" ht="58.5" customHeight="1" x14ac:dyDescent="0.2">
      <c r="A156" s="60" t="s">
        <v>203</v>
      </c>
      <c r="B156" s="61"/>
      <c r="C156" s="61"/>
      <c r="D156" s="62"/>
    </row>
    <row r="157" spans="1:4" ht="105" customHeight="1" x14ac:dyDescent="0.2">
      <c r="A157" s="60" t="s">
        <v>204</v>
      </c>
      <c r="B157" s="61"/>
      <c r="C157" s="61"/>
      <c r="D157" s="62"/>
    </row>
    <row r="158" spans="1:4" s="14" customFormat="1" ht="77.25" customHeight="1" x14ac:dyDescent="0.2">
      <c r="A158" s="63" t="s">
        <v>341</v>
      </c>
      <c r="B158" s="64"/>
      <c r="C158" s="64"/>
      <c r="D158" s="65"/>
    </row>
    <row r="159" spans="1:4" s="14" customFormat="1" ht="33.75" customHeight="1" x14ac:dyDescent="0.2">
      <c r="A159" s="63" t="s">
        <v>153</v>
      </c>
      <c r="B159" s="64"/>
      <c r="C159" s="64"/>
      <c r="D159" s="65"/>
    </row>
    <row r="160" spans="1:4" ht="66.75" customHeight="1" x14ac:dyDescent="0.2">
      <c r="A160" s="60" t="s">
        <v>205</v>
      </c>
      <c r="B160" s="61"/>
      <c r="C160" s="61"/>
      <c r="D160" s="62"/>
    </row>
    <row r="161" spans="1:6" ht="72.75" customHeight="1" x14ac:dyDescent="0.2">
      <c r="A161" s="60" t="s">
        <v>206</v>
      </c>
      <c r="B161" s="61"/>
      <c r="C161" s="61"/>
      <c r="D161" s="62"/>
    </row>
    <row r="162" spans="1:6" ht="135.75" customHeight="1" x14ac:dyDescent="0.2">
      <c r="A162" s="60" t="s">
        <v>207</v>
      </c>
      <c r="B162" s="61"/>
      <c r="C162" s="61"/>
      <c r="D162" s="62"/>
    </row>
    <row r="163" spans="1:6" ht="73.5" customHeight="1" x14ac:dyDescent="0.2">
      <c r="A163" s="60" t="s">
        <v>208</v>
      </c>
      <c r="B163" s="61"/>
      <c r="C163" s="61"/>
      <c r="D163" s="62"/>
    </row>
    <row r="164" spans="1:6" ht="74.25" customHeight="1" x14ac:dyDescent="0.2">
      <c r="A164" s="60" t="s">
        <v>269</v>
      </c>
      <c r="B164" s="61"/>
      <c r="C164" s="61"/>
      <c r="D164" s="62"/>
    </row>
    <row r="165" spans="1:6" ht="16.5" customHeight="1" x14ac:dyDescent="0.2">
      <c r="A165" s="73" t="s">
        <v>285</v>
      </c>
      <c r="B165" s="74"/>
      <c r="C165" s="74"/>
      <c r="D165" s="75"/>
    </row>
    <row r="166" spans="1:6" s="55" customFormat="1" ht="119.25" customHeight="1" x14ac:dyDescent="0.2">
      <c r="A166" s="60" t="s">
        <v>209</v>
      </c>
      <c r="B166" s="61"/>
      <c r="C166" s="61"/>
      <c r="D166" s="62"/>
    </row>
    <row r="167" spans="1:6" s="55" customFormat="1" ht="105" customHeight="1" x14ac:dyDescent="0.2">
      <c r="A167" s="60" t="s">
        <v>210</v>
      </c>
      <c r="B167" s="61"/>
      <c r="C167" s="61"/>
      <c r="D167" s="62"/>
    </row>
    <row r="168" spans="1:6" s="55" customFormat="1" ht="66" customHeight="1" x14ac:dyDescent="0.2">
      <c r="A168" s="60" t="s">
        <v>211</v>
      </c>
      <c r="B168" s="61"/>
      <c r="C168" s="61"/>
      <c r="D168" s="62"/>
    </row>
    <row r="169" spans="1:6" s="55" customFormat="1" ht="66.75" customHeight="1" x14ac:dyDescent="0.2">
      <c r="A169" s="60" t="s">
        <v>212</v>
      </c>
      <c r="B169" s="61"/>
      <c r="C169" s="61" t="s">
        <v>154</v>
      </c>
      <c r="D169" s="62"/>
    </row>
    <row r="170" spans="1:6" s="55" customFormat="1" ht="78.75" customHeight="1" x14ac:dyDescent="0.2">
      <c r="A170" s="60" t="s">
        <v>213</v>
      </c>
      <c r="B170" s="61"/>
      <c r="C170" s="61"/>
      <c r="D170" s="62"/>
    </row>
    <row r="171" spans="1:6" s="55" customFormat="1" ht="76.5" customHeight="1" x14ac:dyDescent="0.2">
      <c r="A171" s="60" t="s">
        <v>214</v>
      </c>
      <c r="B171" s="61"/>
      <c r="C171" s="61"/>
      <c r="D171" s="62"/>
    </row>
    <row r="172" spans="1:6" s="55" customFormat="1" ht="93.75" customHeight="1" x14ac:dyDescent="0.2">
      <c r="A172" s="60" t="s">
        <v>215</v>
      </c>
      <c r="B172" s="61"/>
      <c r="C172" s="61"/>
      <c r="D172" s="62"/>
    </row>
    <row r="173" spans="1:6" s="55" customFormat="1" ht="89.25" customHeight="1" x14ac:dyDescent="0.2">
      <c r="A173" s="81" t="s">
        <v>365</v>
      </c>
      <c r="B173" s="82"/>
      <c r="C173" s="82"/>
      <c r="D173" s="83"/>
    </row>
    <row r="174" spans="1:6" s="4" customFormat="1" ht="122.25" customHeight="1" x14ac:dyDescent="0.2">
      <c r="A174" s="60" t="s">
        <v>305</v>
      </c>
      <c r="B174" s="61"/>
      <c r="C174" s="61" t="s">
        <v>154</v>
      </c>
      <c r="D174" s="62"/>
    </row>
    <row r="175" spans="1:6" s="12" customFormat="1" ht="16.5" customHeight="1" x14ac:dyDescent="0.2">
      <c r="A175" s="73" t="s">
        <v>286</v>
      </c>
      <c r="B175" s="74"/>
      <c r="C175" s="74"/>
      <c r="D175" s="75"/>
    </row>
    <row r="176" spans="1:6" s="12" customFormat="1" ht="107.25" customHeight="1" x14ac:dyDescent="0.2">
      <c r="A176" s="78" t="s">
        <v>219</v>
      </c>
      <c r="B176" s="79"/>
      <c r="C176" s="79"/>
      <c r="D176" s="80"/>
      <c r="E176" s="2"/>
      <c r="F176" s="2"/>
    </row>
    <row r="177" spans="1:5" ht="16.5" customHeight="1" x14ac:dyDescent="0.2">
      <c r="A177" s="73" t="s">
        <v>287</v>
      </c>
      <c r="B177" s="74" t="s">
        <v>244</v>
      </c>
      <c r="C177" s="74" t="s">
        <v>246</v>
      </c>
      <c r="D177" s="75" t="s">
        <v>245</v>
      </c>
    </row>
    <row r="178" spans="1:5" ht="37.5" customHeight="1" x14ac:dyDescent="0.2">
      <c r="A178" s="76" t="s">
        <v>312</v>
      </c>
      <c r="B178" s="77"/>
      <c r="C178" s="23" t="s">
        <v>308</v>
      </c>
      <c r="D178" s="28">
        <v>40000</v>
      </c>
    </row>
    <row r="179" spans="1:5" ht="37.5" customHeight="1" x14ac:dyDescent="0.2">
      <c r="A179" s="76" t="s">
        <v>313</v>
      </c>
      <c r="B179" s="77"/>
      <c r="C179" s="23" t="s">
        <v>368</v>
      </c>
      <c r="D179" s="28" t="s">
        <v>369</v>
      </c>
    </row>
    <row r="180" spans="1:5" ht="33" x14ac:dyDescent="0.2">
      <c r="A180" s="76" t="s">
        <v>315</v>
      </c>
      <c r="B180" s="77"/>
      <c r="C180" s="23" t="s">
        <v>370</v>
      </c>
      <c r="D180" s="28">
        <v>5000</v>
      </c>
    </row>
    <row r="181" spans="1:5" ht="33" x14ac:dyDescent="0.2">
      <c r="A181" s="76" t="s">
        <v>314</v>
      </c>
      <c r="B181" s="77"/>
      <c r="C181" s="23" t="s">
        <v>373</v>
      </c>
      <c r="D181" s="28">
        <v>5000</v>
      </c>
    </row>
    <row r="182" spans="1:5" ht="21.75" customHeight="1" x14ac:dyDescent="0.2">
      <c r="A182" s="76" t="s">
        <v>316</v>
      </c>
      <c r="B182" s="77"/>
      <c r="C182" s="23" t="s">
        <v>372</v>
      </c>
      <c r="D182" s="28">
        <v>3000</v>
      </c>
    </row>
    <row r="183" spans="1:5" ht="35.25" customHeight="1" x14ac:dyDescent="0.2">
      <c r="A183" s="76" t="s">
        <v>317</v>
      </c>
      <c r="B183" s="77"/>
      <c r="C183" s="23" t="s">
        <v>372</v>
      </c>
      <c r="D183" s="28">
        <v>2500</v>
      </c>
    </row>
    <row r="184" spans="1:5" ht="36.75" customHeight="1" x14ac:dyDescent="0.2">
      <c r="A184" s="76" t="s">
        <v>318</v>
      </c>
      <c r="B184" s="77"/>
      <c r="C184" s="23" t="s">
        <v>372</v>
      </c>
      <c r="D184" s="28">
        <v>2500</v>
      </c>
    </row>
    <row r="185" spans="1:5" x14ac:dyDescent="0.2">
      <c r="A185" s="76" t="s">
        <v>320</v>
      </c>
      <c r="B185" s="77"/>
      <c r="C185" s="23" t="s">
        <v>307</v>
      </c>
      <c r="D185" s="28">
        <v>5000</v>
      </c>
    </row>
    <row r="186" spans="1:5" ht="59.25" customHeight="1" thickBot="1" x14ac:dyDescent="0.25">
      <c r="A186" s="137" t="s">
        <v>319</v>
      </c>
      <c r="B186" s="138"/>
      <c r="C186" s="29" t="s">
        <v>371</v>
      </c>
      <c r="D186" s="30">
        <v>5000</v>
      </c>
    </row>
    <row r="187" spans="1:5" x14ac:dyDescent="0.2">
      <c r="E187" s="330"/>
    </row>
    <row r="188" spans="1:5" x14ac:dyDescent="0.2"/>
    <row r="189" spans="1:5" ht="16.5" customHeight="1" x14ac:dyDescent="0.2">
      <c r="A189" s="21"/>
      <c r="B189" s="21"/>
      <c r="C189" s="21"/>
      <c r="D189" s="21"/>
    </row>
    <row r="190" spans="1:5" ht="16.5" customHeight="1" x14ac:dyDescent="0.2">
      <c r="A190" s="21"/>
      <c r="B190" s="21"/>
      <c r="C190" s="21"/>
      <c r="D190" s="21"/>
    </row>
    <row r="191" spans="1:5" ht="16.5" customHeight="1" x14ac:dyDescent="0.2">
      <c r="A191" s="21"/>
      <c r="B191" s="21"/>
      <c r="C191" s="21"/>
      <c r="D191" s="21"/>
    </row>
    <row r="192" spans="1:5" ht="16.5" customHeight="1" x14ac:dyDescent="0.2">
      <c r="A192" s="21"/>
      <c r="B192" s="21"/>
      <c r="C192" s="21"/>
      <c r="D192" s="21"/>
    </row>
    <row r="193" spans="1:4" ht="16.5" customHeight="1" x14ac:dyDescent="0.2">
      <c r="A193" s="21"/>
      <c r="B193" s="21"/>
      <c r="C193" s="21"/>
      <c r="D193" s="21"/>
    </row>
    <row r="194" spans="1:4" ht="16.5" customHeight="1" x14ac:dyDescent="0.2">
      <c r="A194" s="21"/>
      <c r="B194" s="21"/>
      <c r="C194" s="21"/>
      <c r="D194" s="21"/>
    </row>
    <row r="195" spans="1:4" ht="16.5" customHeight="1" x14ac:dyDescent="0.2">
      <c r="A195" s="21"/>
      <c r="B195" s="21"/>
      <c r="C195" s="21"/>
      <c r="D195" s="21"/>
    </row>
    <row r="196" spans="1:4" x14ac:dyDescent="0.2"/>
    <row r="197" spans="1:4" x14ac:dyDescent="0.2"/>
    <row r="198" spans="1:4" x14ac:dyDescent="0.2"/>
    <row r="199" spans="1:4" x14ac:dyDescent="0.2"/>
    <row r="200" spans="1:4" x14ac:dyDescent="0.2"/>
    <row r="201" spans="1:4" x14ac:dyDescent="0.2"/>
    <row r="202" spans="1:4" x14ac:dyDescent="0.2"/>
    <row r="203" spans="1:4" x14ac:dyDescent="0.2"/>
    <row r="204" spans="1:4" x14ac:dyDescent="0.2"/>
    <row r="205" spans="1:4" x14ac:dyDescent="0.2"/>
    <row r="206" spans="1:4" x14ac:dyDescent="0.2"/>
    <row r="207" spans="1:4" x14ac:dyDescent="0.2"/>
    <row r="208" spans="1:4"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sheetData>
  <mergeCells count="213">
    <mergeCell ref="A178:B178"/>
    <mergeCell ref="A118:D118"/>
    <mergeCell ref="A45:B45"/>
    <mergeCell ref="A46:B46"/>
    <mergeCell ref="A47:B47"/>
    <mergeCell ref="A186:B186"/>
    <mergeCell ref="A180:B180"/>
    <mergeCell ref="A119:D119"/>
    <mergeCell ref="A120:D120"/>
    <mergeCell ref="A121:D121"/>
    <mergeCell ref="A75:D75"/>
    <mergeCell ref="A68:C68"/>
    <mergeCell ref="A69:C69"/>
    <mergeCell ref="A70:C70"/>
    <mergeCell ref="A72:C72"/>
    <mergeCell ref="A74:D74"/>
    <mergeCell ref="A73:D73"/>
    <mergeCell ref="A181:B181"/>
    <mergeCell ref="A182:B182"/>
    <mergeCell ref="A183:B183"/>
    <mergeCell ref="A184:B184"/>
    <mergeCell ref="A185:B185"/>
    <mergeCell ref="A115:D115"/>
    <mergeCell ref="A82:D82"/>
    <mergeCell ref="A83:D83"/>
    <mergeCell ref="A84:D84"/>
    <mergeCell ref="C26:D26"/>
    <mergeCell ref="C27:D27"/>
    <mergeCell ref="A51:B51"/>
    <mergeCell ref="C34:D34"/>
    <mergeCell ref="A52:B52"/>
    <mergeCell ref="A48:B48"/>
    <mergeCell ref="A49:B49"/>
    <mergeCell ref="A50:B50"/>
    <mergeCell ref="A100:D100"/>
    <mergeCell ref="A96:D96"/>
    <mergeCell ref="A97:D97"/>
    <mergeCell ref="A98:D98"/>
    <mergeCell ref="A99:D99"/>
    <mergeCell ref="A91:D91"/>
    <mergeCell ref="A86:D86"/>
    <mergeCell ref="A93:D93"/>
    <mergeCell ref="C44:D44"/>
    <mergeCell ref="C45:D45"/>
    <mergeCell ref="C46:D46"/>
    <mergeCell ref="C47:D47"/>
    <mergeCell ref="C48:D48"/>
    <mergeCell ref="C49:D49"/>
    <mergeCell ref="C50:D50"/>
    <mergeCell ref="A44:B44"/>
    <mergeCell ref="A26:B26"/>
    <mergeCell ref="A90:D90"/>
    <mergeCell ref="A110:D110"/>
    <mergeCell ref="A71:C71"/>
    <mergeCell ref="A15:D15"/>
    <mergeCell ref="A2:D2"/>
    <mergeCell ref="C51:D51"/>
    <mergeCell ref="C52:D52"/>
    <mergeCell ref="C53:D53"/>
    <mergeCell ref="C54:D54"/>
    <mergeCell ref="C55:D55"/>
    <mergeCell ref="C56:D56"/>
    <mergeCell ref="A53:B53"/>
    <mergeCell ref="A54:B54"/>
    <mergeCell ref="A55:B55"/>
    <mergeCell ref="A56:B56"/>
    <mergeCell ref="A43:D43"/>
    <mergeCell ref="A32:D32"/>
    <mergeCell ref="A33:D33"/>
    <mergeCell ref="C21:D21"/>
    <mergeCell ref="C22:D22"/>
    <mergeCell ref="C23:D23"/>
    <mergeCell ref="C24:D24"/>
    <mergeCell ref="C25:D25"/>
    <mergeCell ref="A177:D177"/>
    <mergeCell ref="A58:D58"/>
    <mergeCell ref="A59:D59"/>
    <mergeCell ref="A60:D60"/>
    <mergeCell ref="A65:C65"/>
    <mergeCell ref="A66:C66"/>
    <mergeCell ref="A67:C67"/>
    <mergeCell ref="A76:D76"/>
    <mergeCell ref="A77:D77"/>
    <mergeCell ref="A78:D78"/>
    <mergeCell ref="A79:D79"/>
    <mergeCell ref="A80:D80"/>
    <mergeCell ref="A87:D87"/>
    <mergeCell ref="A88:D88"/>
    <mergeCell ref="A89:D89"/>
    <mergeCell ref="A81:D81"/>
    <mergeCell ref="A101:D101"/>
    <mergeCell ref="A102:D102"/>
    <mergeCell ref="A85:D85"/>
    <mergeCell ref="A1:D1"/>
    <mergeCell ref="A3:D3"/>
    <mergeCell ref="A4:D4"/>
    <mergeCell ref="A5:D5"/>
    <mergeCell ref="A6:D6"/>
    <mergeCell ref="A62:D62"/>
    <mergeCell ref="A63:D63"/>
    <mergeCell ref="A64:C64"/>
    <mergeCell ref="A61:D61"/>
    <mergeCell ref="A16:D16"/>
    <mergeCell ref="A17:D17"/>
    <mergeCell ref="A18:D18"/>
    <mergeCell ref="A19:D19"/>
    <mergeCell ref="A20:D20"/>
    <mergeCell ref="A7:D7"/>
    <mergeCell ref="A8:D8"/>
    <mergeCell ref="A9:D9"/>
    <mergeCell ref="A10:D10"/>
    <mergeCell ref="A11:D11"/>
    <mergeCell ref="A12:D12"/>
    <mergeCell ref="A13:D13"/>
    <mergeCell ref="A14:D14"/>
    <mergeCell ref="A38:B38"/>
    <mergeCell ref="A27:B27"/>
    <mergeCell ref="A21:B21"/>
    <mergeCell ref="A42:D42"/>
    <mergeCell ref="C35:D35"/>
    <mergeCell ref="A36:D36"/>
    <mergeCell ref="A37:D37"/>
    <mergeCell ref="C38:D38"/>
    <mergeCell ref="A39:D39"/>
    <mergeCell ref="A40:D40"/>
    <mergeCell ref="C41:D41"/>
    <mergeCell ref="A41:B41"/>
    <mergeCell ref="A28:B28"/>
    <mergeCell ref="A29:B29"/>
    <mergeCell ref="A30:B30"/>
    <mergeCell ref="A31:B31"/>
    <mergeCell ref="A34:B34"/>
    <mergeCell ref="A35:B35"/>
    <mergeCell ref="C29:D29"/>
    <mergeCell ref="C30:D30"/>
    <mergeCell ref="C31:D31"/>
    <mergeCell ref="C28:D28"/>
    <mergeCell ref="A22:B22"/>
    <mergeCell ref="A23:B23"/>
    <mergeCell ref="A24:B24"/>
    <mergeCell ref="A25:B25"/>
    <mergeCell ref="A161:D161"/>
    <mergeCell ref="A157:D157"/>
    <mergeCell ref="A92:D92"/>
    <mergeCell ref="A94:D94"/>
    <mergeCell ref="A95:D95"/>
    <mergeCell ref="A173:D173"/>
    <mergeCell ref="A116:D116"/>
    <mergeCell ref="A105:D105"/>
    <mergeCell ref="A106:D106"/>
    <mergeCell ref="A140:B140"/>
    <mergeCell ref="A131:D131"/>
    <mergeCell ref="A132:D132"/>
    <mergeCell ref="A133:D133"/>
    <mergeCell ref="A123:D123"/>
    <mergeCell ref="A124:D124"/>
    <mergeCell ref="A125:D125"/>
    <mergeCell ref="A126:D126"/>
    <mergeCell ref="A127:D127"/>
    <mergeCell ref="A128:D128"/>
    <mergeCell ref="A129:D129"/>
    <mergeCell ref="A130:D130"/>
    <mergeCell ref="A122:D122"/>
    <mergeCell ref="A111:D111"/>
    <mergeCell ref="A117:D117"/>
    <mergeCell ref="A174:D174"/>
    <mergeCell ref="A170:D170"/>
    <mergeCell ref="A179:B179"/>
    <mergeCell ref="A107:D107"/>
    <mergeCell ref="A108:D108"/>
    <mergeCell ref="A109:D109"/>
    <mergeCell ref="A103:D103"/>
    <mergeCell ref="A104:D104"/>
    <mergeCell ref="A112:D112"/>
    <mergeCell ref="A113:D113"/>
    <mergeCell ref="A114:D114"/>
    <mergeCell ref="A155:D155"/>
    <mergeCell ref="A175:D175"/>
    <mergeCell ref="A176:D176"/>
    <mergeCell ref="A159:D159"/>
    <mergeCell ref="A147:D147"/>
    <mergeCell ref="A148:D148"/>
    <mergeCell ref="A167:D167"/>
    <mergeCell ref="A168:D168"/>
    <mergeCell ref="A162:D162"/>
    <mergeCell ref="A171:D171"/>
    <mergeCell ref="A172:D172"/>
    <mergeCell ref="A150:D150"/>
    <mergeCell ref="A169:D169"/>
    <mergeCell ref="A145:D145"/>
    <mergeCell ref="A166:D166"/>
    <mergeCell ref="A149:D149"/>
    <mergeCell ref="A144:D144"/>
    <mergeCell ref="A134:B134"/>
    <mergeCell ref="A135:B135"/>
    <mergeCell ref="A136:B136"/>
    <mergeCell ref="A137:D137"/>
    <mergeCell ref="A146:D146"/>
    <mergeCell ref="A138:B138"/>
    <mergeCell ref="A141:B141"/>
    <mergeCell ref="A142:D142"/>
    <mergeCell ref="A143:D143"/>
    <mergeCell ref="A139:B139"/>
    <mergeCell ref="A165:D165"/>
    <mergeCell ref="A158:D158"/>
    <mergeCell ref="A156:D156"/>
    <mergeCell ref="A151:D151"/>
    <mergeCell ref="A152:D152"/>
    <mergeCell ref="A154:D154"/>
    <mergeCell ref="A153:D153"/>
    <mergeCell ref="A163:D163"/>
    <mergeCell ref="A164:D164"/>
    <mergeCell ref="A160:D160"/>
  </mergeCells>
  <printOptions horizontalCentered="1"/>
  <pageMargins left="0.23622047244094491" right="0.23622047244094491" top="1.1200000000000001" bottom="0.57999999999999996" header="0.31496062992125984" footer="0.31496062992125984"/>
  <pageSetup paperSize="9" scale="91" fitToHeight="0" orientation="portrait" r:id="rId1"/>
  <headerFooter alignWithMargins="0">
    <oddHeader>&amp;L&amp;G&amp;C&amp;"Arial Narrow,Negrita"&amp;14EMPRESA DE LICORES DE CUNDINAMARCA
RESUMEN DE SEGUROS&amp;R&amp;G</oddHeader>
    <oddFooter>&amp;L&amp;A&amp;C&amp;F&amp;R&amp;P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5">
    <pageSetUpPr fitToPage="1"/>
  </sheetPr>
  <dimension ref="A1:D136"/>
  <sheetViews>
    <sheetView topLeftCell="A89" workbookViewId="0">
      <selection activeCell="A93" sqref="A93:D93"/>
    </sheetView>
  </sheetViews>
  <sheetFormatPr baseColWidth="10" defaultColWidth="0" defaultRowHeight="12.75" zeroHeight="1" x14ac:dyDescent="0.2"/>
  <cols>
    <col min="1" max="1" width="18.5703125" style="9" customWidth="1"/>
    <col min="2" max="2" width="36.5703125" style="9" customWidth="1"/>
    <col min="3" max="3" width="31" style="9" customWidth="1"/>
    <col min="4" max="4" width="31.5703125" style="9" customWidth="1"/>
    <col min="5" max="254" width="0" style="9" hidden="1"/>
    <col min="255" max="255" width="0.28515625" style="9" customWidth="1"/>
    <col min="256" max="16384" width="0" style="9" hidden="1"/>
  </cols>
  <sheetData>
    <row r="1" spans="1:4" ht="37.5" customHeight="1" x14ac:dyDescent="0.2">
      <c r="A1" s="200" t="s">
        <v>344</v>
      </c>
      <c r="B1" s="201"/>
      <c r="C1" s="201"/>
      <c r="D1" s="202"/>
    </row>
    <row r="2" spans="1:4" ht="19.5" customHeight="1" x14ac:dyDescent="0.2">
      <c r="A2" s="124" t="str">
        <f>TRDM!A2</f>
        <v>CONDICIONES TÉCNICAS OBLIGATORIAS</v>
      </c>
      <c r="B2" s="125"/>
      <c r="C2" s="125"/>
      <c r="D2" s="126"/>
    </row>
    <row r="3" spans="1:4" ht="15.75" customHeight="1" x14ac:dyDescent="0.2">
      <c r="A3" s="213" t="s">
        <v>16</v>
      </c>
      <c r="B3" s="214"/>
      <c r="C3" s="214"/>
      <c r="D3" s="215"/>
    </row>
    <row r="4" spans="1:4" ht="54" customHeight="1" x14ac:dyDescent="0.2">
      <c r="A4" s="196" t="s">
        <v>75</v>
      </c>
      <c r="B4" s="186"/>
      <c r="C4" s="186"/>
      <c r="D4" s="187"/>
    </row>
    <row r="5" spans="1:4" ht="20.25" customHeight="1" x14ac:dyDescent="0.2">
      <c r="A5" s="173" t="s">
        <v>17</v>
      </c>
      <c r="B5" s="174"/>
      <c r="C5" s="174"/>
      <c r="D5" s="175"/>
    </row>
    <row r="6" spans="1:4" ht="51" customHeight="1" x14ac:dyDescent="0.2">
      <c r="A6" s="196" t="s">
        <v>76</v>
      </c>
      <c r="B6" s="186"/>
      <c r="C6" s="186"/>
      <c r="D6" s="187"/>
    </row>
    <row r="7" spans="1:4" ht="18.75" customHeight="1" x14ac:dyDescent="0.2">
      <c r="A7" s="173" t="s">
        <v>18</v>
      </c>
      <c r="B7" s="174"/>
      <c r="C7" s="174"/>
      <c r="D7" s="175"/>
    </row>
    <row r="8" spans="1:4" ht="16.5" x14ac:dyDescent="0.2">
      <c r="A8" s="209" t="s">
        <v>67</v>
      </c>
      <c r="B8" s="210"/>
      <c r="C8" s="210"/>
      <c r="D8" s="211"/>
    </row>
    <row r="9" spans="1:4" s="10" customFormat="1" ht="16.5" customHeight="1" x14ac:dyDescent="0.2">
      <c r="A9" s="78" t="s">
        <v>267</v>
      </c>
      <c r="B9" s="79"/>
      <c r="C9" s="212"/>
      <c r="D9" s="32">
        <v>1309758660</v>
      </c>
    </row>
    <row r="10" spans="1:4" s="10" customFormat="1" ht="6.75" customHeight="1" x14ac:dyDescent="0.2">
      <c r="A10" s="203"/>
      <c r="B10" s="204"/>
      <c r="C10" s="205"/>
      <c r="D10" s="33"/>
    </row>
    <row r="11" spans="1:4" s="56" customFormat="1" ht="16.5" x14ac:dyDescent="0.2">
      <c r="A11" s="173" t="s">
        <v>19</v>
      </c>
      <c r="B11" s="174"/>
      <c r="C11" s="174"/>
      <c r="D11" s="175"/>
    </row>
    <row r="12" spans="1:4" s="56" customFormat="1" ht="16.5" x14ac:dyDescent="0.2">
      <c r="A12" s="179" t="s">
        <v>20</v>
      </c>
      <c r="B12" s="180"/>
      <c r="C12" s="180"/>
      <c r="D12" s="181"/>
    </row>
    <row r="13" spans="1:4" s="56" customFormat="1" ht="16.5" x14ac:dyDescent="0.2">
      <c r="A13" s="179" t="s">
        <v>21</v>
      </c>
      <c r="B13" s="180"/>
      <c r="C13" s="180"/>
      <c r="D13" s="181"/>
    </row>
    <row r="14" spans="1:4" s="56" customFormat="1" ht="31.5" customHeight="1" x14ac:dyDescent="0.2">
      <c r="A14" s="206" t="s">
        <v>22</v>
      </c>
      <c r="B14" s="207"/>
      <c r="C14" s="207"/>
      <c r="D14" s="208"/>
    </row>
    <row r="15" spans="1:4" s="56" customFormat="1" ht="16.5" x14ac:dyDescent="0.2">
      <c r="A15" s="179" t="s">
        <v>23</v>
      </c>
      <c r="B15" s="180"/>
      <c r="C15" s="180"/>
      <c r="D15" s="181"/>
    </row>
    <row r="16" spans="1:4" s="56" customFormat="1" ht="16.5" x14ac:dyDescent="0.2">
      <c r="A16" s="179" t="s">
        <v>24</v>
      </c>
      <c r="B16" s="180"/>
      <c r="C16" s="180"/>
      <c r="D16" s="181"/>
    </row>
    <row r="17" spans="1:4" s="56" customFormat="1" ht="33" customHeight="1" x14ac:dyDescent="0.2">
      <c r="A17" s="179" t="s">
        <v>25</v>
      </c>
      <c r="B17" s="186"/>
      <c r="C17" s="186"/>
      <c r="D17" s="187"/>
    </row>
    <row r="18" spans="1:4" s="56" customFormat="1" ht="16.5" x14ac:dyDescent="0.2">
      <c r="A18" s="179" t="s">
        <v>26</v>
      </c>
      <c r="B18" s="180"/>
      <c r="C18" s="180"/>
      <c r="D18" s="181"/>
    </row>
    <row r="19" spans="1:4" s="56" customFormat="1" ht="104.25" customHeight="1" x14ac:dyDescent="0.2">
      <c r="A19" s="179" t="s">
        <v>105</v>
      </c>
      <c r="B19" s="180"/>
      <c r="C19" s="180"/>
      <c r="D19" s="181"/>
    </row>
    <row r="20" spans="1:4" s="56" customFormat="1" ht="102" customHeight="1" x14ac:dyDescent="0.2">
      <c r="A20" s="179" t="s">
        <v>223</v>
      </c>
      <c r="B20" s="180"/>
      <c r="C20" s="180"/>
      <c r="D20" s="181"/>
    </row>
    <row r="21" spans="1:4" s="56" customFormat="1" ht="16.5" x14ac:dyDescent="0.2">
      <c r="A21" s="179" t="s">
        <v>27</v>
      </c>
      <c r="B21" s="180"/>
      <c r="C21" s="180"/>
      <c r="D21" s="181"/>
    </row>
    <row r="22" spans="1:4" s="56" customFormat="1" ht="21.75" customHeight="1" x14ac:dyDescent="0.2">
      <c r="A22" s="73" t="s">
        <v>29</v>
      </c>
      <c r="B22" s="182"/>
      <c r="C22" s="182"/>
      <c r="D22" s="183"/>
    </row>
    <row r="23" spans="1:4" s="2" customFormat="1" ht="75" customHeight="1" x14ac:dyDescent="0.2">
      <c r="A23" s="111" t="s">
        <v>237</v>
      </c>
      <c r="B23" s="184"/>
      <c r="C23" s="184"/>
      <c r="D23" s="185"/>
    </row>
    <row r="24" spans="1:4" s="2" customFormat="1" ht="21" customHeight="1" x14ac:dyDescent="0.2">
      <c r="A24" s="188" t="s">
        <v>106</v>
      </c>
      <c r="B24" s="191"/>
      <c r="C24" s="191"/>
      <c r="D24" s="192"/>
    </row>
    <row r="25" spans="1:4" s="56" customFormat="1" ht="76.5" customHeight="1" x14ac:dyDescent="0.2">
      <c r="A25" s="155" t="s">
        <v>28</v>
      </c>
      <c r="B25" s="156"/>
      <c r="C25" s="156"/>
      <c r="D25" s="157"/>
    </row>
    <row r="26" spans="1:4" s="56" customFormat="1" ht="18" customHeight="1" x14ac:dyDescent="0.2">
      <c r="A26" s="188" t="s">
        <v>29</v>
      </c>
      <c r="B26" s="189"/>
      <c r="C26" s="189"/>
      <c r="D26" s="190"/>
    </row>
    <row r="27" spans="1:4" s="56" customFormat="1" ht="66.75" customHeight="1" x14ac:dyDescent="0.2">
      <c r="A27" s="193" t="s">
        <v>124</v>
      </c>
      <c r="B27" s="194"/>
      <c r="C27" s="194"/>
      <c r="D27" s="195"/>
    </row>
    <row r="28" spans="1:4" s="56" customFormat="1" ht="21" customHeight="1" x14ac:dyDescent="0.2">
      <c r="A28" s="179" t="s">
        <v>30</v>
      </c>
      <c r="B28" s="180"/>
      <c r="C28" s="180"/>
      <c r="D28" s="181"/>
    </row>
    <row r="29" spans="1:4" s="56" customFormat="1" ht="84.75" customHeight="1" x14ac:dyDescent="0.2">
      <c r="A29" s="179" t="s">
        <v>107</v>
      </c>
      <c r="B29" s="186"/>
      <c r="C29" s="186"/>
      <c r="D29" s="187"/>
    </row>
    <row r="30" spans="1:4" s="56" customFormat="1" ht="81.75" customHeight="1" x14ac:dyDescent="0.2">
      <c r="A30" s="179" t="s">
        <v>108</v>
      </c>
      <c r="B30" s="186"/>
      <c r="C30" s="186"/>
      <c r="D30" s="187"/>
    </row>
    <row r="31" spans="1:4" s="56" customFormat="1" ht="19.5" customHeight="1" x14ac:dyDescent="0.2">
      <c r="A31" s="188" t="s">
        <v>31</v>
      </c>
      <c r="B31" s="189"/>
      <c r="C31" s="189"/>
      <c r="D31" s="190"/>
    </row>
    <row r="32" spans="1:4" s="56" customFormat="1" ht="69" customHeight="1" x14ac:dyDescent="0.2">
      <c r="A32" s="155" t="s">
        <v>32</v>
      </c>
      <c r="B32" s="156"/>
      <c r="C32" s="156"/>
      <c r="D32" s="157"/>
    </row>
    <row r="33" spans="1:4" s="56" customFormat="1" ht="15.75" customHeight="1" x14ac:dyDescent="0.2">
      <c r="A33" s="188" t="s">
        <v>33</v>
      </c>
      <c r="B33" s="189"/>
      <c r="C33" s="189"/>
      <c r="D33" s="190"/>
    </row>
    <row r="34" spans="1:4" s="56" customFormat="1" ht="81" customHeight="1" x14ac:dyDescent="0.2">
      <c r="A34" s="155" t="s">
        <v>34</v>
      </c>
      <c r="B34" s="156"/>
      <c r="C34" s="156"/>
      <c r="D34" s="157"/>
    </row>
    <row r="35" spans="1:4" s="56" customFormat="1" ht="15.75" customHeight="1" x14ac:dyDescent="0.2">
      <c r="A35" s="188" t="s">
        <v>35</v>
      </c>
      <c r="B35" s="189"/>
      <c r="C35" s="189"/>
      <c r="D35" s="190"/>
    </row>
    <row r="36" spans="1:4" s="56" customFormat="1" ht="36" customHeight="1" x14ac:dyDescent="0.2">
      <c r="A36" s="155" t="s">
        <v>36</v>
      </c>
      <c r="B36" s="156"/>
      <c r="C36" s="156"/>
      <c r="D36" s="157"/>
    </row>
    <row r="37" spans="1:4" s="56" customFormat="1" ht="84" customHeight="1" x14ac:dyDescent="0.2">
      <c r="A37" s="196" t="s">
        <v>109</v>
      </c>
      <c r="B37" s="186"/>
      <c r="C37" s="186"/>
      <c r="D37" s="187"/>
    </row>
    <row r="38" spans="1:4" s="56" customFormat="1" ht="21.75" customHeight="1" x14ac:dyDescent="0.2">
      <c r="A38" s="236" t="s">
        <v>37</v>
      </c>
      <c r="B38" s="237"/>
      <c r="C38" s="237"/>
      <c r="D38" s="238"/>
    </row>
    <row r="39" spans="1:4" s="56" customFormat="1" ht="16.5" x14ac:dyDescent="0.2">
      <c r="A39" s="111" t="s">
        <v>10</v>
      </c>
      <c r="B39" s="70"/>
      <c r="C39" s="70"/>
      <c r="D39" s="71"/>
    </row>
    <row r="40" spans="1:4" s="2" customFormat="1" ht="85.5" customHeight="1" x14ac:dyDescent="0.2">
      <c r="A40" s="60" t="s">
        <v>110</v>
      </c>
      <c r="B40" s="61"/>
      <c r="C40" s="61"/>
      <c r="D40" s="62"/>
    </row>
    <row r="41" spans="1:4" s="2" customFormat="1" ht="15.75" customHeight="1" x14ac:dyDescent="0.2">
      <c r="A41" s="188" t="s">
        <v>111</v>
      </c>
      <c r="B41" s="189"/>
      <c r="C41" s="189"/>
      <c r="D41" s="190"/>
    </row>
    <row r="42" spans="1:4" s="56" customFormat="1" ht="37.5" customHeight="1" x14ac:dyDescent="0.2">
      <c r="A42" s="155" t="s">
        <v>68</v>
      </c>
      <c r="B42" s="156"/>
      <c r="C42" s="156"/>
      <c r="D42" s="157"/>
    </row>
    <row r="43" spans="1:4" s="56" customFormat="1" ht="18" customHeight="1" x14ac:dyDescent="0.2">
      <c r="A43" s="188" t="s">
        <v>112</v>
      </c>
      <c r="B43" s="189"/>
      <c r="C43" s="189"/>
      <c r="D43" s="190"/>
    </row>
    <row r="44" spans="1:4" s="56" customFormat="1" ht="81.75" customHeight="1" x14ac:dyDescent="0.2">
      <c r="A44" s="155" t="s">
        <v>38</v>
      </c>
      <c r="B44" s="156"/>
      <c r="C44" s="156"/>
      <c r="D44" s="157"/>
    </row>
    <row r="45" spans="1:4" s="56" customFormat="1" ht="98.25" customHeight="1" x14ac:dyDescent="0.2">
      <c r="A45" s="179" t="s">
        <v>113</v>
      </c>
      <c r="B45" s="180"/>
      <c r="C45" s="180"/>
      <c r="D45" s="181"/>
    </row>
    <row r="46" spans="1:4" s="56" customFormat="1" ht="74.25" customHeight="1" x14ac:dyDescent="0.2">
      <c r="A46" s="235" t="s">
        <v>114</v>
      </c>
      <c r="B46" s="217"/>
      <c r="C46" s="217"/>
      <c r="D46" s="218"/>
    </row>
    <row r="47" spans="1:4" s="56" customFormat="1" ht="82.5" customHeight="1" x14ac:dyDescent="0.2">
      <c r="A47" s="179" t="s">
        <v>115</v>
      </c>
      <c r="B47" s="186"/>
      <c r="C47" s="186"/>
      <c r="D47" s="187"/>
    </row>
    <row r="48" spans="1:4" s="56" customFormat="1" ht="22.5" customHeight="1" x14ac:dyDescent="0.2">
      <c r="A48" s="188" t="s">
        <v>39</v>
      </c>
      <c r="B48" s="189"/>
      <c r="C48" s="189"/>
      <c r="D48" s="190"/>
    </row>
    <row r="49" spans="1:4" s="56" customFormat="1" ht="18" customHeight="1" x14ac:dyDescent="0.2">
      <c r="A49" s="155" t="s">
        <v>354</v>
      </c>
      <c r="B49" s="156"/>
      <c r="C49" s="156"/>
      <c r="D49" s="157"/>
    </row>
    <row r="50" spans="1:4" s="56" customFormat="1" ht="16.5" x14ac:dyDescent="0.2">
      <c r="A50" s="179" t="s">
        <v>116</v>
      </c>
      <c r="B50" s="180"/>
      <c r="C50" s="180"/>
      <c r="D50" s="181"/>
    </row>
    <row r="51" spans="1:4" s="56" customFormat="1" ht="32.25" customHeight="1" x14ac:dyDescent="0.2">
      <c r="A51" s="196" t="s">
        <v>117</v>
      </c>
      <c r="B51" s="186"/>
      <c r="C51" s="186"/>
      <c r="D51" s="187"/>
    </row>
    <row r="52" spans="1:4" s="56" customFormat="1" ht="19.5" customHeight="1" x14ac:dyDescent="0.2">
      <c r="A52" s="188" t="s">
        <v>40</v>
      </c>
      <c r="B52" s="191"/>
      <c r="C52" s="191"/>
      <c r="D52" s="192"/>
    </row>
    <row r="53" spans="1:4" s="56" customFormat="1" ht="64.5" customHeight="1" x14ac:dyDescent="0.2">
      <c r="A53" s="155" t="s">
        <v>77</v>
      </c>
      <c r="B53" s="156"/>
      <c r="C53" s="156"/>
      <c r="D53" s="157"/>
    </row>
    <row r="54" spans="1:4" s="56" customFormat="1" ht="15.75" customHeight="1" x14ac:dyDescent="0.2">
      <c r="A54" s="188" t="s">
        <v>41</v>
      </c>
      <c r="B54" s="189"/>
      <c r="C54" s="189"/>
      <c r="D54" s="190"/>
    </row>
    <row r="55" spans="1:4" s="56" customFormat="1" ht="48.75" customHeight="1" x14ac:dyDescent="0.2">
      <c r="A55" s="152" t="s">
        <v>42</v>
      </c>
      <c r="B55" s="153"/>
      <c r="C55" s="153"/>
      <c r="D55" s="154"/>
    </row>
    <row r="56" spans="1:4" s="56" customFormat="1" ht="52.5" customHeight="1" x14ac:dyDescent="0.2">
      <c r="A56" s="155" t="s">
        <v>43</v>
      </c>
      <c r="B56" s="156"/>
      <c r="C56" s="156"/>
      <c r="D56" s="157"/>
    </row>
    <row r="57" spans="1:4" s="56" customFormat="1" ht="24.75" customHeight="1" x14ac:dyDescent="0.2">
      <c r="A57" s="139" t="s">
        <v>44</v>
      </c>
      <c r="B57" s="140"/>
      <c r="C57" s="140"/>
      <c r="D57" s="141"/>
    </row>
    <row r="58" spans="1:4" s="2" customFormat="1" ht="31.5" customHeight="1" x14ac:dyDescent="0.2">
      <c r="A58" s="146" t="s">
        <v>45</v>
      </c>
      <c r="B58" s="147"/>
      <c r="C58" s="147"/>
      <c r="D58" s="148"/>
    </row>
    <row r="59" spans="1:4" s="2" customFormat="1" ht="34.5" customHeight="1" x14ac:dyDescent="0.2">
      <c r="A59" s="222" t="s">
        <v>46</v>
      </c>
      <c r="B59" s="222"/>
      <c r="C59" s="222"/>
      <c r="D59" s="222"/>
    </row>
    <row r="60" spans="1:4" s="2" customFormat="1" ht="30.75" customHeight="1" x14ac:dyDescent="0.2">
      <c r="A60" s="223" t="s">
        <v>47</v>
      </c>
      <c r="B60" s="223"/>
      <c r="C60" s="223"/>
      <c r="D60" s="223"/>
    </row>
    <row r="61" spans="1:4" s="2" customFormat="1" ht="17.25" customHeight="1" x14ac:dyDescent="0.2">
      <c r="A61" s="188" t="s">
        <v>48</v>
      </c>
      <c r="B61" s="189"/>
      <c r="C61" s="189"/>
      <c r="D61" s="190"/>
    </row>
    <row r="62" spans="1:4" s="56" customFormat="1" ht="45" customHeight="1" x14ac:dyDescent="0.2">
      <c r="A62" s="155" t="s">
        <v>49</v>
      </c>
      <c r="B62" s="156"/>
      <c r="C62" s="156"/>
      <c r="D62" s="157"/>
    </row>
    <row r="63" spans="1:4" s="56" customFormat="1" ht="14.25" customHeight="1" x14ac:dyDescent="0.2">
      <c r="A63" s="188" t="s">
        <v>50</v>
      </c>
      <c r="B63" s="189"/>
      <c r="C63" s="189"/>
      <c r="D63" s="190"/>
    </row>
    <row r="64" spans="1:4" s="56" customFormat="1" ht="51" customHeight="1" x14ac:dyDescent="0.2">
      <c r="A64" s="152" t="s">
        <v>14</v>
      </c>
      <c r="B64" s="153"/>
      <c r="C64" s="153"/>
      <c r="D64" s="154"/>
    </row>
    <row r="65" spans="1:4" s="56" customFormat="1" ht="51" customHeight="1" x14ac:dyDescent="0.2">
      <c r="A65" s="155" t="s">
        <v>15</v>
      </c>
      <c r="B65" s="156"/>
      <c r="C65" s="156"/>
      <c r="D65" s="157"/>
    </row>
    <row r="66" spans="1:4" s="56" customFormat="1" ht="18.75" customHeight="1" x14ac:dyDescent="0.2">
      <c r="A66" s="229" t="s">
        <v>51</v>
      </c>
      <c r="B66" s="230"/>
      <c r="C66" s="230"/>
      <c r="D66" s="231"/>
    </row>
    <row r="67" spans="1:4" s="56" customFormat="1" ht="55.5" customHeight="1" x14ac:dyDescent="0.2">
      <c r="A67" s="193" t="s">
        <v>52</v>
      </c>
      <c r="B67" s="224"/>
      <c r="C67" s="224"/>
      <c r="D67" s="225"/>
    </row>
    <row r="68" spans="1:4" s="56" customFormat="1" ht="54.75" customHeight="1" x14ac:dyDescent="0.2">
      <c r="A68" s="216" t="s">
        <v>346</v>
      </c>
      <c r="B68" s="217"/>
      <c r="C68" s="217"/>
      <c r="D68" s="218"/>
    </row>
    <row r="69" spans="1:4" s="56" customFormat="1" ht="24.75" customHeight="1" x14ac:dyDescent="0.2">
      <c r="A69" s="188" t="s">
        <v>11</v>
      </c>
      <c r="B69" s="189"/>
      <c r="C69" s="189"/>
      <c r="D69" s="190"/>
    </row>
    <row r="70" spans="1:4" s="56" customFormat="1" ht="87.75" customHeight="1" x14ac:dyDescent="0.2">
      <c r="A70" s="155" t="s">
        <v>53</v>
      </c>
      <c r="B70" s="156"/>
      <c r="C70" s="156"/>
      <c r="D70" s="157"/>
    </row>
    <row r="71" spans="1:4" s="56" customFormat="1" ht="90.75" customHeight="1" x14ac:dyDescent="0.2">
      <c r="A71" s="226" t="s">
        <v>355</v>
      </c>
      <c r="B71" s="227"/>
      <c r="C71" s="227"/>
      <c r="D71" s="228"/>
    </row>
    <row r="72" spans="1:4" s="56" customFormat="1" ht="102" customHeight="1" x14ac:dyDescent="0.2">
      <c r="A72" s="69" t="s">
        <v>118</v>
      </c>
      <c r="B72" s="119"/>
      <c r="C72" s="119"/>
      <c r="D72" s="142"/>
    </row>
    <row r="73" spans="1:4" s="56" customFormat="1" ht="54.75" customHeight="1" x14ac:dyDescent="0.2">
      <c r="A73" s="69" t="s">
        <v>347</v>
      </c>
      <c r="B73" s="119"/>
      <c r="C73" s="119"/>
      <c r="D73" s="142"/>
    </row>
    <row r="74" spans="1:4" s="56" customFormat="1" ht="86.25" customHeight="1" x14ac:dyDescent="0.2">
      <c r="A74" s="146" t="s">
        <v>119</v>
      </c>
      <c r="B74" s="147"/>
      <c r="C74" s="147"/>
      <c r="D74" s="148"/>
    </row>
    <row r="75" spans="1:4" s="56" customFormat="1" ht="18.75" customHeight="1" x14ac:dyDescent="0.2">
      <c r="A75" s="232" t="s">
        <v>120</v>
      </c>
      <c r="B75" s="233"/>
      <c r="C75" s="233"/>
      <c r="D75" s="234"/>
    </row>
    <row r="76" spans="1:4" s="56" customFormat="1" ht="54" customHeight="1" x14ac:dyDescent="0.2">
      <c r="A76" s="152" t="s">
        <v>69</v>
      </c>
      <c r="B76" s="153"/>
      <c r="C76" s="153"/>
      <c r="D76" s="154"/>
    </row>
    <row r="77" spans="1:4" s="56" customFormat="1" ht="41.25" customHeight="1" x14ac:dyDescent="0.2">
      <c r="A77" s="155" t="s">
        <v>70</v>
      </c>
      <c r="B77" s="156"/>
      <c r="C77" s="156"/>
      <c r="D77" s="157"/>
    </row>
    <row r="78" spans="1:4" s="56" customFormat="1" ht="106.5" customHeight="1" x14ac:dyDescent="0.2">
      <c r="A78" s="226" t="s">
        <v>356</v>
      </c>
      <c r="B78" s="227"/>
      <c r="C78" s="227"/>
      <c r="D78" s="228"/>
    </row>
    <row r="79" spans="1:4" s="56" customFormat="1" ht="21" customHeight="1" x14ac:dyDescent="0.2">
      <c r="A79" s="143" t="s">
        <v>121</v>
      </c>
      <c r="B79" s="144"/>
      <c r="C79" s="144"/>
      <c r="D79" s="145"/>
    </row>
    <row r="80" spans="1:4" s="56" customFormat="1" ht="72" customHeight="1" x14ac:dyDescent="0.2">
      <c r="A80" s="219" t="s">
        <v>357</v>
      </c>
      <c r="B80" s="220"/>
      <c r="C80" s="220"/>
      <c r="D80" s="221"/>
    </row>
    <row r="81" spans="1:4" s="56" customFormat="1" ht="60.75" customHeight="1" x14ac:dyDescent="0.2">
      <c r="A81" s="111" t="s">
        <v>122</v>
      </c>
      <c r="B81" s="70"/>
      <c r="C81" s="70"/>
      <c r="D81" s="71"/>
    </row>
    <row r="82" spans="1:4" s="2" customFormat="1" ht="22.5" customHeight="1" x14ac:dyDescent="0.2">
      <c r="A82" s="139" t="s">
        <v>54</v>
      </c>
      <c r="B82" s="140"/>
      <c r="C82" s="140"/>
      <c r="D82" s="141"/>
    </row>
    <row r="83" spans="1:4" s="2" customFormat="1" ht="16.5" x14ac:dyDescent="0.2">
      <c r="A83" s="150" t="s">
        <v>55</v>
      </c>
      <c r="B83" s="151"/>
      <c r="C83" s="20" t="s">
        <v>56</v>
      </c>
      <c r="D83" s="34" t="s">
        <v>57</v>
      </c>
    </row>
    <row r="84" spans="1:4" s="2" customFormat="1" ht="21" customHeight="1" x14ac:dyDescent="0.2">
      <c r="A84" s="149" t="s">
        <v>58</v>
      </c>
      <c r="B84" s="115"/>
      <c r="C84" s="11">
        <v>0</v>
      </c>
      <c r="D84" s="35">
        <v>0</v>
      </c>
    </row>
    <row r="85" spans="1:4" s="2" customFormat="1" ht="16.5" customHeight="1" x14ac:dyDescent="0.2">
      <c r="A85" s="149" t="s">
        <v>59</v>
      </c>
      <c r="B85" s="115"/>
      <c r="C85" s="11">
        <v>3</v>
      </c>
      <c r="D85" s="35">
        <v>20</v>
      </c>
    </row>
    <row r="86" spans="1:4" s="2" customFormat="1" ht="16.5" customHeight="1" x14ac:dyDescent="0.2">
      <c r="A86" s="149" t="s">
        <v>60</v>
      </c>
      <c r="B86" s="115"/>
      <c r="C86" s="11">
        <v>5</v>
      </c>
      <c r="D86" s="35">
        <v>50</v>
      </c>
    </row>
    <row r="87" spans="1:4" s="2" customFormat="1" ht="15" customHeight="1" x14ac:dyDescent="0.2">
      <c r="A87" s="139" t="s">
        <v>61</v>
      </c>
      <c r="B87" s="140"/>
      <c r="C87" s="140"/>
      <c r="D87" s="141"/>
    </row>
    <row r="88" spans="1:4" s="2" customFormat="1" ht="17.25" customHeight="1" x14ac:dyDescent="0.2">
      <c r="A88" s="146" t="s">
        <v>62</v>
      </c>
      <c r="B88" s="147"/>
      <c r="C88" s="147"/>
      <c r="D88" s="148"/>
    </row>
    <row r="89" spans="1:4" s="2" customFormat="1" ht="43.5" customHeight="1" x14ac:dyDescent="0.2">
      <c r="A89" s="146" t="s">
        <v>63</v>
      </c>
      <c r="B89" s="147"/>
      <c r="C89" s="147"/>
      <c r="D89" s="148"/>
    </row>
    <row r="90" spans="1:4" s="2" customFormat="1" ht="16.5" hidden="1" x14ac:dyDescent="0.2">
      <c r="A90" s="146" t="s">
        <v>64</v>
      </c>
      <c r="B90" s="147"/>
      <c r="C90" s="147"/>
      <c r="D90" s="148"/>
    </row>
    <row r="91" spans="1:4" s="2" customFormat="1" ht="16.5" x14ac:dyDescent="0.2">
      <c r="A91" s="146" t="s">
        <v>65</v>
      </c>
      <c r="B91" s="147"/>
      <c r="C91" s="147"/>
      <c r="D91" s="148"/>
    </row>
    <row r="92" spans="1:4" s="2" customFormat="1" ht="35.25" customHeight="1" x14ac:dyDescent="0.2">
      <c r="A92" s="197" t="s">
        <v>66</v>
      </c>
      <c r="B92" s="198"/>
      <c r="C92" s="198"/>
      <c r="D92" s="199"/>
    </row>
    <row r="93" spans="1:4" s="2" customFormat="1" ht="34.5" customHeight="1" x14ac:dyDescent="0.2">
      <c r="A93" s="69" t="s">
        <v>123</v>
      </c>
      <c r="B93" s="119"/>
      <c r="C93" s="119"/>
      <c r="D93" s="142"/>
    </row>
    <row r="94" spans="1:4" s="2" customFormat="1" ht="36.75" customHeight="1" x14ac:dyDescent="0.2">
      <c r="A94" s="69" t="s">
        <v>348</v>
      </c>
      <c r="B94" s="119"/>
      <c r="C94" s="119"/>
      <c r="D94" s="142"/>
    </row>
    <row r="95" spans="1:4" s="2" customFormat="1" ht="33" customHeight="1" x14ac:dyDescent="0.2">
      <c r="A95" s="69" t="s">
        <v>125</v>
      </c>
      <c r="B95" s="119"/>
      <c r="C95" s="119"/>
      <c r="D95" s="142"/>
    </row>
    <row r="96" spans="1:4" s="2" customFormat="1" ht="93" customHeight="1" x14ac:dyDescent="0.2">
      <c r="A96" s="176" t="s">
        <v>358</v>
      </c>
      <c r="B96" s="177"/>
      <c r="C96" s="177"/>
      <c r="D96" s="178"/>
    </row>
    <row r="97" spans="1:4" s="2" customFormat="1" ht="155.25" customHeight="1" x14ac:dyDescent="0.2">
      <c r="A97" s="158" t="s">
        <v>224</v>
      </c>
      <c r="B97" s="159"/>
      <c r="C97" s="159"/>
      <c r="D97" s="160"/>
    </row>
    <row r="98" spans="1:4" s="2" customFormat="1" ht="20.25" customHeight="1" x14ac:dyDescent="0.2">
      <c r="A98" s="158" t="s">
        <v>225</v>
      </c>
      <c r="B98" s="159"/>
      <c r="C98" s="159"/>
      <c r="D98" s="160"/>
    </row>
    <row r="99" spans="1:4" s="2" customFormat="1" ht="77.25" customHeight="1" x14ac:dyDescent="0.2">
      <c r="A99" s="158" t="s">
        <v>226</v>
      </c>
      <c r="B99" s="159"/>
      <c r="C99" s="159"/>
      <c r="D99" s="160"/>
    </row>
    <row r="100" spans="1:4" s="2" customFormat="1" ht="72" customHeight="1" x14ac:dyDescent="0.2">
      <c r="A100" s="158" t="s">
        <v>227</v>
      </c>
      <c r="B100" s="159"/>
      <c r="C100" s="159"/>
      <c r="D100" s="160"/>
    </row>
    <row r="101" spans="1:4" s="2" customFormat="1" ht="39.75" customHeight="1" x14ac:dyDescent="0.2">
      <c r="A101" s="158" t="s">
        <v>228</v>
      </c>
      <c r="B101" s="159"/>
      <c r="C101" s="159"/>
      <c r="D101" s="160"/>
    </row>
    <row r="102" spans="1:4" s="2" customFormat="1" ht="61.5" customHeight="1" x14ac:dyDescent="0.2">
      <c r="A102" s="158" t="s">
        <v>229</v>
      </c>
      <c r="B102" s="159"/>
      <c r="C102" s="159"/>
      <c r="D102" s="160"/>
    </row>
    <row r="103" spans="1:4" s="2" customFormat="1" ht="63" customHeight="1" x14ac:dyDescent="0.2">
      <c r="A103" s="158" t="s">
        <v>230</v>
      </c>
      <c r="B103" s="159"/>
      <c r="C103" s="159"/>
      <c r="D103" s="160"/>
    </row>
    <row r="104" spans="1:4" s="2" customFormat="1" ht="70.5" customHeight="1" x14ac:dyDescent="0.2">
      <c r="A104" s="158" t="s">
        <v>231</v>
      </c>
      <c r="B104" s="159"/>
      <c r="C104" s="159"/>
      <c r="D104" s="160"/>
    </row>
    <row r="105" spans="1:4" s="2" customFormat="1" ht="16.5" customHeight="1" x14ac:dyDescent="0.2">
      <c r="A105" s="167" t="s">
        <v>288</v>
      </c>
      <c r="B105" s="168"/>
      <c r="C105" s="168"/>
      <c r="D105" s="169"/>
    </row>
    <row r="106" spans="1:4" s="2" customFormat="1" ht="84.75" customHeight="1" x14ac:dyDescent="0.2">
      <c r="A106" s="78" t="s">
        <v>78</v>
      </c>
      <c r="B106" s="79"/>
      <c r="C106" s="79"/>
      <c r="D106" s="80"/>
    </row>
    <row r="107" spans="1:4" ht="16.5" x14ac:dyDescent="0.2">
      <c r="A107" s="164" t="s">
        <v>287</v>
      </c>
      <c r="B107" s="165"/>
      <c r="C107" s="165"/>
      <c r="D107" s="166"/>
    </row>
    <row r="108" spans="1:4" ht="16.5" hidden="1" x14ac:dyDescent="0.3">
      <c r="A108" s="170" t="s">
        <v>275</v>
      </c>
      <c r="B108" s="171"/>
      <c r="C108" s="171"/>
      <c r="D108" s="172"/>
    </row>
    <row r="109" spans="1:4" ht="17.25" thickBot="1" x14ac:dyDescent="0.35">
      <c r="A109" s="161" t="s">
        <v>243</v>
      </c>
      <c r="B109" s="162"/>
      <c r="C109" s="162"/>
      <c r="D109" s="163"/>
    </row>
    <row r="110" spans="1:4" x14ac:dyDescent="0.2"/>
    <row r="111" spans="1:4" x14ac:dyDescent="0.2"/>
    <row r="112" spans="1:4"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sheetData>
  <mergeCells count="109">
    <mergeCell ref="A36:D36"/>
    <mergeCell ref="A39:D39"/>
    <mergeCell ref="A40:D40"/>
    <mergeCell ref="A41:D41"/>
    <mergeCell ref="A42:D42"/>
    <mergeCell ref="A43:D43"/>
    <mergeCell ref="A53:D53"/>
    <mergeCell ref="A45:D45"/>
    <mergeCell ref="A46:D46"/>
    <mergeCell ref="A47:D47"/>
    <mergeCell ref="A48:D48"/>
    <mergeCell ref="A49:D49"/>
    <mergeCell ref="A50:D50"/>
    <mergeCell ref="A38:D38"/>
    <mergeCell ref="A52:D52"/>
    <mergeCell ref="A51:D51"/>
    <mergeCell ref="A68:D68"/>
    <mergeCell ref="A81:D81"/>
    <mergeCell ref="A80:D80"/>
    <mergeCell ref="A65:D65"/>
    <mergeCell ref="A54:D54"/>
    <mergeCell ref="A55:D55"/>
    <mergeCell ref="A56:D56"/>
    <mergeCell ref="A57:D57"/>
    <mergeCell ref="A58:D58"/>
    <mergeCell ref="A59:D59"/>
    <mergeCell ref="A63:D63"/>
    <mergeCell ref="A64:D64"/>
    <mergeCell ref="A60:D60"/>
    <mergeCell ref="A61:D61"/>
    <mergeCell ref="A62:D62"/>
    <mergeCell ref="A67:D67"/>
    <mergeCell ref="A69:D69"/>
    <mergeCell ref="A70:D70"/>
    <mergeCell ref="A78:D78"/>
    <mergeCell ref="A71:D71"/>
    <mergeCell ref="A66:D66"/>
    <mergeCell ref="A75:D75"/>
    <mergeCell ref="A1:D1"/>
    <mergeCell ref="A19:D19"/>
    <mergeCell ref="A17:D17"/>
    <mergeCell ref="A18:D18"/>
    <mergeCell ref="A4:D4"/>
    <mergeCell ref="A6:D6"/>
    <mergeCell ref="A12:D12"/>
    <mergeCell ref="A10:C10"/>
    <mergeCell ref="A13:D13"/>
    <mergeCell ref="A14:D14"/>
    <mergeCell ref="A15:D15"/>
    <mergeCell ref="A8:D8"/>
    <mergeCell ref="A16:D16"/>
    <mergeCell ref="A9:C9"/>
    <mergeCell ref="A3:D3"/>
    <mergeCell ref="A5:D5"/>
    <mergeCell ref="A7:D7"/>
    <mergeCell ref="A11:D11"/>
    <mergeCell ref="A2:D2"/>
    <mergeCell ref="A96:D96"/>
    <mergeCell ref="A97:D97"/>
    <mergeCell ref="A20:D20"/>
    <mergeCell ref="A98:D98"/>
    <mergeCell ref="A21:D21"/>
    <mergeCell ref="A22:D22"/>
    <mergeCell ref="A23:D23"/>
    <mergeCell ref="A30:D30"/>
    <mergeCell ref="A31:D31"/>
    <mergeCell ref="A24:D24"/>
    <mergeCell ref="A25:D25"/>
    <mergeCell ref="A26:D26"/>
    <mergeCell ref="A27:D27"/>
    <mergeCell ref="A28:D28"/>
    <mergeCell ref="A29:D29"/>
    <mergeCell ref="A37:D37"/>
    <mergeCell ref="A32:D32"/>
    <mergeCell ref="A33:D33"/>
    <mergeCell ref="A34:D34"/>
    <mergeCell ref="A35:D35"/>
    <mergeCell ref="A44:D44"/>
    <mergeCell ref="A99:D99"/>
    <mergeCell ref="A109:D109"/>
    <mergeCell ref="A101:D101"/>
    <mergeCell ref="A102:D102"/>
    <mergeCell ref="A103:D103"/>
    <mergeCell ref="A104:D104"/>
    <mergeCell ref="A100:D100"/>
    <mergeCell ref="A107:D107"/>
    <mergeCell ref="A105:D105"/>
    <mergeCell ref="A106:D106"/>
    <mergeCell ref="A108:D108"/>
    <mergeCell ref="A82:D82"/>
    <mergeCell ref="A73:D73"/>
    <mergeCell ref="A79:D79"/>
    <mergeCell ref="A72:D72"/>
    <mergeCell ref="A74:D74"/>
    <mergeCell ref="A95:D95"/>
    <mergeCell ref="A84:B84"/>
    <mergeCell ref="A85:B85"/>
    <mergeCell ref="A86:B86"/>
    <mergeCell ref="A83:B83"/>
    <mergeCell ref="A76:D76"/>
    <mergeCell ref="A77:D77"/>
    <mergeCell ref="A90:D90"/>
    <mergeCell ref="A91:D91"/>
    <mergeCell ref="A89:D89"/>
    <mergeCell ref="A87:D87"/>
    <mergeCell ref="A88:D88"/>
    <mergeCell ref="A92:D92"/>
    <mergeCell ref="A93:D93"/>
    <mergeCell ref="A94:D94"/>
  </mergeCells>
  <phoneticPr fontId="0" type="noConversion"/>
  <printOptions horizontalCentered="1"/>
  <pageMargins left="0.39370078740157483" right="0.39370078740157483" top="1.0236220472440944" bottom="0.39370078740157483" header="0.31496062992125984" footer="0.31496062992125984"/>
  <pageSetup paperSize="9" scale="83" fitToHeight="0" orientation="portrait" r:id="rId1"/>
  <headerFooter>
    <oddHeader>&amp;L&amp;G&amp;C&amp;"Arial Narrow,Negrita"&amp;12EMPRESA DE LICORES DE CUNDINAMARCA
RESUMEN DE SEGUROS&amp;R&amp;G</oddHeader>
    <oddFooter>&amp;L&amp;"Arial Narrow,Normal"&amp;A&amp;C&amp;"Arial Narrow,Normal"&amp;F&amp;R&amp;"Arial Narrow,Normal"&amp;P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pageSetUpPr fitToPage="1"/>
  </sheetPr>
  <dimension ref="A1:IV114"/>
  <sheetViews>
    <sheetView topLeftCell="A66" workbookViewId="0">
      <selection activeCell="A53" sqref="A53:D53"/>
    </sheetView>
  </sheetViews>
  <sheetFormatPr baseColWidth="10" defaultColWidth="0" defaultRowHeight="16.5" zeroHeight="1" x14ac:dyDescent="0.3"/>
  <cols>
    <col min="1" max="4" width="26" style="5" customWidth="1"/>
    <col min="5" max="5" width="8.42578125" style="5" customWidth="1"/>
    <col min="6" max="256" width="0" style="5" hidden="1" customWidth="1"/>
    <col min="257" max="16384" width="2.5703125" style="5" hidden="1"/>
  </cols>
  <sheetData>
    <row r="1" spans="1:5" ht="37.5" customHeight="1" x14ac:dyDescent="0.3">
      <c r="A1" s="241" t="s">
        <v>345</v>
      </c>
      <c r="B1" s="242"/>
      <c r="C1" s="243"/>
      <c r="D1" s="244"/>
    </row>
    <row r="2" spans="1:5" s="2" customFormat="1" ht="18" x14ac:dyDescent="0.2">
      <c r="A2" s="124" t="str">
        <f>TRDM!A2</f>
        <v>CONDICIONES TÉCNICAS OBLIGATORIAS</v>
      </c>
      <c r="B2" s="125"/>
      <c r="C2" s="125"/>
      <c r="D2" s="126"/>
    </row>
    <row r="3" spans="1:5" x14ac:dyDescent="0.3">
      <c r="A3" s="236" t="s">
        <v>277</v>
      </c>
      <c r="B3" s="237"/>
      <c r="C3" s="237"/>
      <c r="D3" s="238"/>
    </row>
    <row r="4" spans="1:5" ht="84" customHeight="1" x14ac:dyDescent="0.3">
      <c r="A4" s="245" t="s">
        <v>72</v>
      </c>
      <c r="B4" s="246"/>
      <c r="C4" s="246"/>
      <c r="D4" s="247"/>
    </row>
    <row r="5" spans="1:5" s="6" customFormat="1" x14ac:dyDescent="0.3">
      <c r="A5" s="236" t="s">
        <v>291</v>
      </c>
      <c r="B5" s="237"/>
      <c r="C5" s="237"/>
      <c r="D5" s="238"/>
    </row>
    <row r="6" spans="1:5" s="6" customFormat="1" ht="31.5" customHeight="1" x14ac:dyDescent="0.3">
      <c r="A6" s="251" t="s">
        <v>81</v>
      </c>
      <c r="B6" s="252"/>
      <c r="C6" s="249"/>
      <c r="D6" s="250"/>
    </row>
    <row r="7" spans="1:5" s="6" customFormat="1" x14ac:dyDescent="0.3">
      <c r="A7" s="236" t="s">
        <v>289</v>
      </c>
      <c r="B7" s="237"/>
      <c r="C7" s="237"/>
      <c r="D7" s="238"/>
    </row>
    <row r="8" spans="1:5" s="6" customFormat="1" x14ac:dyDescent="0.3">
      <c r="A8" s="248" t="s">
        <v>6</v>
      </c>
      <c r="B8" s="249"/>
      <c r="C8" s="249"/>
      <c r="D8" s="250"/>
    </row>
    <row r="9" spans="1:5" s="6" customFormat="1" x14ac:dyDescent="0.3">
      <c r="A9" s="236" t="s">
        <v>292</v>
      </c>
      <c r="B9" s="237"/>
      <c r="C9" s="237"/>
      <c r="D9" s="238"/>
    </row>
    <row r="10" spans="1:5" s="6" customFormat="1" x14ac:dyDescent="0.3">
      <c r="A10" s="248" t="s">
        <v>13</v>
      </c>
      <c r="B10" s="249"/>
      <c r="C10" s="249"/>
      <c r="D10" s="250"/>
    </row>
    <row r="11" spans="1:5" s="6" customFormat="1" x14ac:dyDescent="0.3">
      <c r="A11" s="236" t="s">
        <v>293</v>
      </c>
      <c r="B11" s="237"/>
      <c r="C11" s="237"/>
      <c r="D11" s="238"/>
    </row>
    <row r="12" spans="1:5" s="6" customFormat="1" x14ac:dyDescent="0.3">
      <c r="A12" s="248" t="s">
        <v>73</v>
      </c>
      <c r="B12" s="249"/>
      <c r="C12" s="249"/>
      <c r="D12" s="250"/>
    </row>
    <row r="13" spans="1:5" s="6" customFormat="1" x14ac:dyDescent="0.3">
      <c r="A13" s="236" t="s">
        <v>294</v>
      </c>
      <c r="B13" s="237"/>
      <c r="C13" s="237"/>
      <c r="D13" s="238"/>
    </row>
    <row r="14" spans="1:5" s="6" customFormat="1" x14ac:dyDescent="0.3">
      <c r="A14" s="248" t="s">
        <v>12</v>
      </c>
      <c r="B14" s="249"/>
      <c r="C14" s="249"/>
      <c r="D14" s="250"/>
    </row>
    <row r="15" spans="1:5" x14ac:dyDescent="0.3">
      <c r="A15" s="236" t="s">
        <v>266</v>
      </c>
      <c r="B15" s="237"/>
      <c r="C15" s="237"/>
      <c r="D15" s="238"/>
    </row>
    <row r="16" spans="1:5" x14ac:dyDescent="0.3">
      <c r="A16" s="256" t="s">
        <v>266</v>
      </c>
      <c r="B16" s="257"/>
      <c r="C16" s="258"/>
      <c r="D16" s="39">
        <v>5000000000</v>
      </c>
      <c r="E16" s="7"/>
    </row>
    <row r="17" spans="1:4" x14ac:dyDescent="0.3">
      <c r="A17" s="236" t="s">
        <v>295</v>
      </c>
      <c r="B17" s="237"/>
      <c r="C17" s="237"/>
      <c r="D17" s="238"/>
    </row>
    <row r="18" spans="1:4" ht="16.5" customHeight="1" x14ac:dyDescent="0.3">
      <c r="A18" s="253" t="s">
        <v>73</v>
      </c>
      <c r="B18" s="254"/>
      <c r="C18" s="254"/>
      <c r="D18" s="255"/>
    </row>
    <row r="19" spans="1:4" x14ac:dyDescent="0.3">
      <c r="A19" s="236" t="s">
        <v>290</v>
      </c>
      <c r="B19" s="237"/>
      <c r="C19" s="237"/>
      <c r="D19" s="238"/>
    </row>
    <row r="20" spans="1:4" ht="85.5" customHeight="1" x14ac:dyDescent="0.3">
      <c r="A20" s="270" t="s">
        <v>82</v>
      </c>
      <c r="B20" s="271"/>
      <c r="C20" s="271"/>
      <c r="D20" s="272"/>
    </row>
    <row r="21" spans="1:4" ht="71.25" customHeight="1" x14ac:dyDescent="0.3">
      <c r="A21" s="273" t="s">
        <v>366</v>
      </c>
      <c r="B21" s="274"/>
      <c r="C21" s="274"/>
      <c r="D21" s="275"/>
    </row>
    <row r="22" spans="1:4" x14ac:dyDescent="0.3">
      <c r="A22" s="276" t="s">
        <v>7</v>
      </c>
      <c r="B22" s="277"/>
      <c r="C22" s="277"/>
      <c r="D22" s="278"/>
    </row>
    <row r="23" spans="1:4" ht="16.5" customHeight="1" x14ac:dyDescent="0.3">
      <c r="A23" s="259" t="s">
        <v>8</v>
      </c>
      <c r="B23" s="260"/>
      <c r="C23" s="260"/>
      <c r="D23" s="261"/>
    </row>
    <row r="24" spans="1:4" ht="16.5" customHeight="1" x14ac:dyDescent="0.3">
      <c r="A24" s="262" t="s">
        <v>9</v>
      </c>
      <c r="B24" s="263"/>
      <c r="C24" s="263"/>
      <c r="D24" s="264"/>
    </row>
    <row r="25" spans="1:4" ht="153" customHeight="1" x14ac:dyDescent="0.3">
      <c r="A25" s="279" t="s">
        <v>301</v>
      </c>
      <c r="B25" s="280"/>
      <c r="C25" s="280"/>
      <c r="D25" s="281"/>
    </row>
    <row r="26" spans="1:4" ht="69" customHeight="1" x14ac:dyDescent="0.3">
      <c r="A26" s="265" t="s">
        <v>83</v>
      </c>
      <c r="B26" s="266"/>
      <c r="C26" s="266"/>
      <c r="D26" s="267"/>
    </row>
    <row r="27" spans="1:4" ht="135" customHeight="1" x14ac:dyDescent="0.3">
      <c r="A27" s="265" t="s">
        <v>84</v>
      </c>
      <c r="B27" s="266"/>
      <c r="C27" s="266"/>
      <c r="D27" s="267"/>
    </row>
    <row r="28" spans="1:4" ht="114" customHeight="1" x14ac:dyDescent="0.3">
      <c r="A28" s="120" t="s">
        <v>359</v>
      </c>
      <c r="B28" s="268"/>
      <c r="C28" s="268"/>
      <c r="D28" s="269"/>
    </row>
    <row r="29" spans="1:4" ht="119.25" customHeight="1" x14ac:dyDescent="0.3">
      <c r="A29" s="265" t="s">
        <v>101</v>
      </c>
      <c r="B29" s="266"/>
      <c r="C29" s="266"/>
      <c r="D29" s="267"/>
    </row>
    <row r="30" spans="1:4" ht="35.25" customHeight="1" x14ac:dyDescent="0.3">
      <c r="A30" s="288" t="s">
        <v>220</v>
      </c>
      <c r="B30" s="289"/>
      <c r="C30" s="289"/>
      <c r="D30" s="290"/>
    </row>
    <row r="31" spans="1:4" ht="87" customHeight="1" x14ac:dyDescent="0.3">
      <c r="A31" s="291" t="s">
        <v>102</v>
      </c>
      <c r="B31" s="292"/>
      <c r="C31" s="292"/>
      <c r="D31" s="293"/>
    </row>
    <row r="32" spans="1:4" ht="148.5" customHeight="1" x14ac:dyDescent="0.3">
      <c r="A32" s="288" t="s">
        <v>241</v>
      </c>
      <c r="B32" s="289"/>
      <c r="C32" s="289"/>
      <c r="D32" s="290"/>
    </row>
    <row r="33" spans="1:4" ht="183.75" customHeight="1" x14ac:dyDescent="0.3">
      <c r="A33" s="294" t="s">
        <v>302</v>
      </c>
      <c r="B33" s="295"/>
      <c r="C33" s="295"/>
      <c r="D33" s="296"/>
    </row>
    <row r="34" spans="1:4" x14ac:dyDescent="0.3">
      <c r="A34" s="282" t="s">
        <v>1</v>
      </c>
      <c r="B34" s="283"/>
      <c r="C34" s="283"/>
      <c r="D34" s="284"/>
    </row>
    <row r="35" spans="1:4" x14ac:dyDescent="0.3">
      <c r="A35" s="285" t="s">
        <v>2</v>
      </c>
      <c r="B35" s="286"/>
      <c r="C35" s="286"/>
      <c r="D35" s="287"/>
    </row>
    <row r="36" spans="1:4" x14ac:dyDescent="0.3">
      <c r="A36" s="282" t="s">
        <v>3</v>
      </c>
      <c r="B36" s="283"/>
      <c r="C36" s="283"/>
      <c r="D36" s="284"/>
    </row>
    <row r="37" spans="1:4" ht="70.5" customHeight="1" x14ac:dyDescent="0.3">
      <c r="A37" s="294" t="s">
        <v>298</v>
      </c>
      <c r="B37" s="295"/>
      <c r="C37" s="295"/>
      <c r="D37" s="296"/>
    </row>
    <row r="38" spans="1:4" x14ac:dyDescent="0.3">
      <c r="A38" s="303" t="s">
        <v>299</v>
      </c>
      <c r="B38" s="304"/>
      <c r="C38" s="304"/>
      <c r="D38" s="305"/>
    </row>
    <row r="39" spans="1:4" ht="30.75" customHeight="1" x14ac:dyDescent="0.3">
      <c r="A39" s="300" t="s">
        <v>300</v>
      </c>
      <c r="B39" s="301"/>
      <c r="C39" s="301"/>
      <c r="D39" s="302"/>
    </row>
    <row r="40" spans="1:4" ht="31.5" customHeight="1" x14ac:dyDescent="0.3">
      <c r="A40" s="245" t="s">
        <v>85</v>
      </c>
      <c r="B40" s="246"/>
      <c r="C40" s="246"/>
      <c r="D40" s="247"/>
    </row>
    <row r="41" spans="1:4" x14ac:dyDescent="0.3">
      <c r="A41" s="285" t="s">
        <v>4</v>
      </c>
      <c r="B41" s="286"/>
      <c r="C41" s="286"/>
      <c r="D41" s="287"/>
    </row>
    <row r="42" spans="1:4" ht="84.75" customHeight="1" x14ac:dyDescent="0.3">
      <c r="A42" s="265" t="s">
        <v>86</v>
      </c>
      <c r="B42" s="266"/>
      <c r="C42" s="266"/>
      <c r="D42" s="267"/>
    </row>
    <row r="43" spans="1:4" x14ac:dyDescent="0.3">
      <c r="A43" s="297" t="s">
        <v>361</v>
      </c>
      <c r="B43" s="298"/>
      <c r="C43" s="298"/>
      <c r="D43" s="299"/>
    </row>
    <row r="44" spans="1:4" x14ac:dyDescent="0.3">
      <c r="A44" s="297" t="s">
        <v>362</v>
      </c>
      <c r="B44" s="298"/>
      <c r="C44" s="298"/>
      <c r="D44" s="299"/>
    </row>
    <row r="45" spans="1:4" ht="20.25" customHeight="1" x14ac:dyDescent="0.3">
      <c r="A45" s="236" t="s">
        <v>234</v>
      </c>
      <c r="B45" s="237"/>
      <c r="C45" s="237"/>
      <c r="D45" s="238"/>
    </row>
    <row r="46" spans="1:4" ht="22.5" customHeight="1" x14ac:dyDescent="0.3">
      <c r="A46" s="309" t="s">
        <v>10</v>
      </c>
      <c r="B46" s="310"/>
      <c r="C46" s="310"/>
      <c r="D46" s="311"/>
    </row>
    <row r="47" spans="1:4" ht="87" customHeight="1" x14ac:dyDescent="0.3">
      <c r="A47" s="309" t="s">
        <v>5</v>
      </c>
      <c r="B47" s="310"/>
      <c r="C47" s="310"/>
      <c r="D47" s="311"/>
    </row>
    <row r="48" spans="1:4" ht="61.5" customHeight="1" x14ac:dyDescent="0.3">
      <c r="A48" s="120" t="s">
        <v>363</v>
      </c>
      <c r="B48" s="268"/>
      <c r="C48" s="268"/>
      <c r="D48" s="269"/>
    </row>
    <row r="49" spans="1:4" ht="68.25" customHeight="1" x14ac:dyDescent="0.3">
      <c r="A49" s="306" t="s">
        <v>87</v>
      </c>
      <c r="B49" s="307"/>
      <c r="C49" s="307"/>
      <c r="D49" s="308"/>
    </row>
    <row r="50" spans="1:4" ht="50.25" customHeight="1" x14ac:dyDescent="0.3">
      <c r="A50" s="291" t="s">
        <v>88</v>
      </c>
      <c r="B50" s="292"/>
      <c r="C50" s="292"/>
      <c r="D50" s="293"/>
    </row>
    <row r="51" spans="1:4" ht="84.75" customHeight="1" x14ac:dyDescent="0.3">
      <c r="A51" s="291" t="s">
        <v>89</v>
      </c>
      <c r="B51" s="292"/>
      <c r="C51" s="292"/>
      <c r="D51" s="293"/>
    </row>
    <row r="52" spans="1:4" ht="56.25" customHeight="1" x14ac:dyDescent="0.3">
      <c r="A52" s="291" t="s">
        <v>90</v>
      </c>
      <c r="B52" s="292"/>
      <c r="C52" s="292"/>
      <c r="D52" s="293"/>
    </row>
    <row r="53" spans="1:4" ht="102" customHeight="1" x14ac:dyDescent="0.3">
      <c r="A53" s="81" t="s">
        <v>367</v>
      </c>
      <c r="B53" s="82"/>
      <c r="C53" s="82"/>
      <c r="D53" s="83"/>
    </row>
    <row r="54" spans="1:4" ht="69" customHeight="1" x14ac:dyDescent="0.3">
      <c r="A54" s="291" t="s">
        <v>91</v>
      </c>
      <c r="B54" s="292"/>
      <c r="C54" s="292"/>
      <c r="D54" s="293"/>
    </row>
    <row r="55" spans="1:4" ht="52.5" customHeight="1" x14ac:dyDescent="0.3">
      <c r="A55" s="291" t="s">
        <v>80</v>
      </c>
      <c r="B55" s="292"/>
      <c r="C55" s="292"/>
      <c r="D55" s="293"/>
    </row>
    <row r="56" spans="1:4" ht="109.5" customHeight="1" x14ac:dyDescent="0.3">
      <c r="A56" s="312" t="s">
        <v>92</v>
      </c>
      <c r="B56" s="313"/>
      <c r="C56" s="313"/>
      <c r="D56" s="314"/>
    </row>
    <row r="57" spans="1:4" ht="136.5" customHeight="1" x14ac:dyDescent="0.3">
      <c r="A57" s="312" t="s">
        <v>242</v>
      </c>
      <c r="B57" s="313"/>
      <c r="C57" s="313"/>
      <c r="D57" s="314"/>
    </row>
    <row r="58" spans="1:4" ht="67.5" customHeight="1" x14ac:dyDescent="0.3">
      <c r="A58" s="291" t="s">
        <v>93</v>
      </c>
      <c r="B58" s="292"/>
      <c r="C58" s="292"/>
      <c r="D58" s="293"/>
    </row>
    <row r="59" spans="1:4" ht="68.25" customHeight="1" x14ac:dyDescent="0.3">
      <c r="A59" s="291" t="s">
        <v>94</v>
      </c>
      <c r="B59" s="292"/>
      <c r="C59" s="292"/>
      <c r="D59" s="293"/>
    </row>
    <row r="60" spans="1:4" ht="51" customHeight="1" x14ac:dyDescent="0.3">
      <c r="A60" s="291" t="s">
        <v>95</v>
      </c>
      <c r="B60" s="292"/>
      <c r="C60" s="292"/>
      <c r="D60" s="293"/>
    </row>
    <row r="61" spans="1:4" ht="117.75" customHeight="1" x14ac:dyDescent="0.3">
      <c r="A61" s="265" t="s">
        <v>96</v>
      </c>
      <c r="B61" s="266"/>
      <c r="C61" s="266"/>
      <c r="D61" s="267"/>
    </row>
    <row r="62" spans="1:4" ht="108" customHeight="1" x14ac:dyDescent="0.3">
      <c r="A62" s="265" t="s">
        <v>103</v>
      </c>
      <c r="B62" s="266"/>
      <c r="C62" s="266"/>
      <c r="D62" s="267"/>
    </row>
    <row r="63" spans="1:4" ht="69" customHeight="1" x14ac:dyDescent="0.3">
      <c r="A63" s="291" t="s">
        <v>322</v>
      </c>
      <c r="B63" s="292"/>
      <c r="C63" s="292"/>
      <c r="D63" s="293"/>
    </row>
    <row r="64" spans="1:4" ht="53.25" customHeight="1" x14ac:dyDescent="0.3">
      <c r="A64" s="291" t="s">
        <v>221</v>
      </c>
      <c r="B64" s="292"/>
      <c r="C64" s="292"/>
      <c r="D64" s="293"/>
    </row>
    <row r="65" spans="1:6" ht="84" customHeight="1" x14ac:dyDescent="0.3">
      <c r="A65" s="279" t="s">
        <v>97</v>
      </c>
      <c r="B65" s="280"/>
      <c r="C65" s="280"/>
      <c r="D65" s="281"/>
    </row>
    <row r="66" spans="1:6" ht="52.5" customHeight="1" x14ac:dyDescent="0.3">
      <c r="A66" s="324" t="s">
        <v>98</v>
      </c>
      <c r="B66" s="325"/>
      <c r="C66" s="325"/>
      <c r="D66" s="326"/>
    </row>
    <row r="67" spans="1:6" ht="70.5" customHeight="1" x14ac:dyDescent="0.3">
      <c r="A67" s="306" t="s">
        <v>99</v>
      </c>
      <c r="B67" s="307"/>
      <c r="C67" s="307"/>
      <c r="D67" s="308"/>
    </row>
    <row r="68" spans="1:6" ht="85.5" customHeight="1" x14ac:dyDescent="0.3">
      <c r="A68" s="327" t="s">
        <v>364</v>
      </c>
      <c r="B68" s="328"/>
      <c r="C68" s="328"/>
      <c r="D68" s="329"/>
    </row>
    <row r="69" spans="1:6" ht="83.25" customHeight="1" x14ac:dyDescent="0.3">
      <c r="A69" s="321" t="s">
        <v>360</v>
      </c>
      <c r="B69" s="322"/>
      <c r="C69" s="322"/>
      <c r="D69" s="323"/>
    </row>
    <row r="70" spans="1:6" x14ac:dyDescent="0.3">
      <c r="A70" s="236" t="s">
        <v>284</v>
      </c>
      <c r="B70" s="237"/>
      <c r="C70" s="237"/>
      <c r="D70" s="238"/>
    </row>
    <row r="71" spans="1:6" ht="32.25" customHeight="1" x14ac:dyDescent="0.3">
      <c r="A71" s="318" t="s">
        <v>0</v>
      </c>
      <c r="B71" s="319"/>
      <c r="C71" s="319"/>
      <c r="D71" s="320"/>
    </row>
    <row r="72" spans="1:6" ht="84.75" customHeight="1" x14ac:dyDescent="0.3">
      <c r="A72" s="309" t="s">
        <v>74</v>
      </c>
      <c r="B72" s="310"/>
      <c r="C72" s="310"/>
      <c r="D72" s="311"/>
    </row>
    <row r="73" spans="1:6" ht="51" customHeight="1" x14ac:dyDescent="0.3">
      <c r="A73" s="291" t="s">
        <v>100</v>
      </c>
      <c r="B73" s="292"/>
      <c r="C73" s="292"/>
      <c r="D73" s="293"/>
    </row>
    <row r="74" spans="1:6" ht="50.25" customHeight="1" x14ac:dyDescent="0.3">
      <c r="A74" s="291" t="s">
        <v>222</v>
      </c>
      <c r="B74" s="292"/>
      <c r="C74" s="292"/>
      <c r="D74" s="293"/>
    </row>
    <row r="75" spans="1:6" s="1" customFormat="1" ht="33.75" customHeight="1" x14ac:dyDescent="0.2">
      <c r="A75" s="291" t="s">
        <v>104</v>
      </c>
      <c r="B75" s="292"/>
      <c r="C75" s="292">
        <v>30</v>
      </c>
      <c r="D75" s="293"/>
      <c r="E75" s="38"/>
      <c r="F75" s="8"/>
    </row>
    <row r="76" spans="1:6" s="1" customFormat="1" ht="35.25" customHeight="1" x14ac:dyDescent="0.2">
      <c r="A76" s="291" t="s">
        <v>238</v>
      </c>
      <c r="B76" s="292"/>
      <c r="C76" s="292">
        <v>20</v>
      </c>
      <c r="D76" s="293"/>
      <c r="E76" s="239"/>
      <c r="F76" s="240"/>
    </row>
    <row r="77" spans="1:6" s="3" customFormat="1" x14ac:dyDescent="0.2">
      <c r="A77" s="236" t="s">
        <v>278</v>
      </c>
      <c r="B77" s="237"/>
      <c r="C77" s="237"/>
      <c r="D77" s="238"/>
    </row>
    <row r="78" spans="1:6" s="3" customFormat="1" ht="85.5" customHeight="1" x14ac:dyDescent="0.2">
      <c r="A78" s="291" t="s">
        <v>71</v>
      </c>
      <c r="B78" s="292"/>
      <c r="C78" s="292"/>
      <c r="D78" s="293"/>
    </row>
    <row r="79" spans="1:6" x14ac:dyDescent="0.3">
      <c r="A79" s="236" t="s">
        <v>232</v>
      </c>
      <c r="B79" s="237"/>
      <c r="C79" s="237"/>
      <c r="D79" s="238"/>
    </row>
    <row r="80" spans="1:6" hidden="1" x14ac:dyDescent="0.3">
      <c r="A80" s="40"/>
      <c r="B80" s="41"/>
      <c r="C80" s="41"/>
      <c r="D80" s="42"/>
    </row>
    <row r="81" spans="1:4" hidden="1" x14ac:dyDescent="0.3">
      <c r="A81" s="40"/>
      <c r="B81" s="41"/>
      <c r="C81" s="41"/>
      <c r="D81" s="42"/>
    </row>
    <row r="82" spans="1:4" hidden="1" x14ac:dyDescent="0.3">
      <c r="A82" s="40"/>
      <c r="B82" s="41"/>
      <c r="C82" s="41"/>
      <c r="D82" s="42"/>
    </row>
    <row r="83" spans="1:4" hidden="1" x14ac:dyDescent="0.3">
      <c r="A83" s="40"/>
      <c r="B83" s="41"/>
      <c r="C83" s="41"/>
      <c r="D83" s="42"/>
    </row>
    <row r="84" spans="1:4" hidden="1" x14ac:dyDescent="0.3">
      <c r="A84" s="40"/>
      <c r="B84" s="41"/>
      <c r="C84" s="41"/>
      <c r="D84" s="42"/>
    </row>
    <row r="85" spans="1:4" hidden="1" x14ac:dyDescent="0.3">
      <c r="A85" s="40"/>
      <c r="B85" s="41"/>
      <c r="C85" s="41"/>
      <c r="D85" s="42"/>
    </row>
    <row r="86" spans="1:4" hidden="1" x14ac:dyDescent="0.3">
      <c r="A86" s="40"/>
      <c r="B86" s="41"/>
      <c r="C86" s="41"/>
      <c r="D86" s="42"/>
    </row>
    <row r="87" spans="1:4" hidden="1" x14ac:dyDescent="0.3">
      <c r="A87" s="40"/>
      <c r="B87" s="41"/>
      <c r="C87" s="41"/>
      <c r="D87" s="42"/>
    </row>
    <row r="88" spans="1:4" hidden="1" x14ac:dyDescent="0.3">
      <c r="A88" s="40"/>
      <c r="B88" s="41"/>
      <c r="C88" s="41"/>
      <c r="D88" s="42"/>
    </row>
    <row r="89" spans="1:4" ht="15" hidden="1" customHeight="1" x14ac:dyDescent="0.3">
      <c r="A89" s="40"/>
      <c r="B89" s="41"/>
      <c r="C89" s="41"/>
      <c r="D89" s="42"/>
    </row>
    <row r="90" spans="1:4" ht="30" hidden="1" customHeight="1" x14ac:dyDescent="0.3">
      <c r="A90" s="40"/>
      <c r="B90" s="41"/>
      <c r="C90" s="41"/>
      <c r="D90" s="42"/>
    </row>
    <row r="91" spans="1:4" ht="30" hidden="1" customHeight="1" x14ac:dyDescent="0.3">
      <c r="A91" s="40"/>
      <c r="B91" s="41"/>
      <c r="C91" s="41"/>
      <c r="D91" s="42"/>
    </row>
    <row r="92" spans="1:4" ht="30" hidden="1" customHeight="1" x14ac:dyDescent="0.3">
      <c r="A92" s="40"/>
      <c r="B92" s="41"/>
      <c r="C92" s="41"/>
      <c r="D92" s="42"/>
    </row>
    <row r="93" spans="1:4" ht="30" hidden="1" customHeight="1" x14ac:dyDescent="0.3">
      <c r="A93" s="40"/>
      <c r="B93" s="41"/>
      <c r="C93" s="41"/>
      <c r="D93" s="42"/>
    </row>
    <row r="94" spans="1:4" ht="30" hidden="1" customHeight="1" x14ac:dyDescent="0.3">
      <c r="A94" s="40"/>
      <c r="B94" s="41"/>
      <c r="C94" s="41"/>
      <c r="D94" s="42"/>
    </row>
    <row r="95" spans="1:4" ht="30" hidden="1" customHeight="1" x14ac:dyDescent="0.3">
      <c r="A95" s="40"/>
      <c r="B95" s="41"/>
      <c r="C95" s="41"/>
      <c r="D95" s="42"/>
    </row>
    <row r="96" spans="1:4" ht="15" hidden="1" customHeight="1" x14ac:dyDescent="0.3">
      <c r="A96" s="40"/>
      <c r="B96" s="41"/>
      <c r="C96" s="41"/>
      <c r="D96" s="42"/>
    </row>
    <row r="97" spans="1:4" ht="30" hidden="1" customHeight="1" x14ac:dyDescent="0.3">
      <c r="A97" s="40"/>
      <c r="B97" s="41"/>
      <c r="C97" s="41"/>
      <c r="D97" s="42"/>
    </row>
    <row r="98" spans="1:4" ht="30" hidden="1" customHeight="1" x14ac:dyDescent="0.3">
      <c r="A98" s="40"/>
      <c r="B98" s="41"/>
      <c r="C98" s="41"/>
      <c r="D98" s="42"/>
    </row>
    <row r="99" spans="1:4" ht="30" hidden="1" customHeight="1" x14ac:dyDescent="0.3">
      <c r="A99" s="40"/>
      <c r="B99" s="41"/>
      <c r="C99" s="41"/>
      <c r="D99" s="42"/>
    </row>
    <row r="100" spans="1:4" ht="30" hidden="1" customHeight="1" x14ac:dyDescent="0.3">
      <c r="A100" s="40"/>
      <c r="B100" s="41"/>
      <c r="C100" s="41"/>
      <c r="D100" s="42"/>
    </row>
    <row r="101" spans="1:4" hidden="1" x14ac:dyDescent="0.3">
      <c r="A101" s="40"/>
      <c r="B101" s="41"/>
      <c r="C101" s="41"/>
      <c r="D101" s="42"/>
    </row>
    <row r="102" spans="1:4" hidden="1" x14ac:dyDescent="0.3">
      <c r="A102" s="40"/>
      <c r="B102" s="41"/>
      <c r="C102" s="41"/>
      <c r="D102" s="42"/>
    </row>
    <row r="103" spans="1:4" hidden="1" x14ac:dyDescent="0.3">
      <c r="A103" s="40"/>
      <c r="B103" s="41"/>
      <c r="C103" s="41"/>
      <c r="D103" s="42"/>
    </row>
    <row r="104" spans="1:4" ht="17.25" thickBot="1" x14ac:dyDescent="0.35">
      <c r="A104" s="315" t="s">
        <v>239</v>
      </c>
      <c r="B104" s="316"/>
      <c r="C104" s="316"/>
      <c r="D104" s="317"/>
    </row>
    <row r="105" spans="1:4" x14ac:dyDescent="0.3"/>
    <row r="106" spans="1:4" x14ac:dyDescent="0.3"/>
    <row r="108" spans="1:4" x14ac:dyDescent="0.3"/>
    <row r="109" spans="1:4" x14ac:dyDescent="0.3"/>
    <row r="111" spans="1:4" x14ac:dyDescent="0.3"/>
    <row r="112" spans="1:4" x14ac:dyDescent="0.3"/>
    <row r="113" x14ac:dyDescent="0.3"/>
    <row r="114" x14ac:dyDescent="0.3"/>
  </sheetData>
  <mergeCells count="81">
    <mergeCell ref="A8:D8"/>
    <mergeCell ref="A3:D3"/>
    <mergeCell ref="A79:D79"/>
    <mergeCell ref="A61:D61"/>
    <mergeCell ref="A62:D62"/>
    <mergeCell ref="A63:D63"/>
    <mergeCell ref="A64:D64"/>
    <mergeCell ref="A70:D70"/>
    <mergeCell ref="A69:D69"/>
    <mergeCell ref="A65:D65"/>
    <mergeCell ref="A66:D66"/>
    <mergeCell ref="A67:D67"/>
    <mergeCell ref="A68:D68"/>
    <mergeCell ref="A57:D57"/>
    <mergeCell ref="A58:D58"/>
    <mergeCell ref="A59:D59"/>
    <mergeCell ref="A104:D104"/>
    <mergeCell ref="A77:D77"/>
    <mergeCell ref="A78:D78"/>
    <mergeCell ref="A71:D71"/>
    <mergeCell ref="A72:D72"/>
    <mergeCell ref="A73:D73"/>
    <mergeCell ref="A74:D74"/>
    <mergeCell ref="A75:D75"/>
    <mergeCell ref="A76:D76"/>
    <mergeCell ref="A60:D60"/>
    <mergeCell ref="A53:D53"/>
    <mergeCell ref="A54:D54"/>
    <mergeCell ref="A55:D55"/>
    <mergeCell ref="A56:D56"/>
    <mergeCell ref="A49:D49"/>
    <mergeCell ref="A50:D50"/>
    <mergeCell ref="A51:D51"/>
    <mergeCell ref="A52:D52"/>
    <mergeCell ref="A46:D46"/>
    <mergeCell ref="A47:D47"/>
    <mergeCell ref="A48:D48"/>
    <mergeCell ref="A42:D42"/>
    <mergeCell ref="A43:D43"/>
    <mergeCell ref="A44:D44"/>
    <mergeCell ref="A45:D45"/>
    <mergeCell ref="A37:D37"/>
    <mergeCell ref="A39:D39"/>
    <mergeCell ref="A40:D40"/>
    <mergeCell ref="A41:D41"/>
    <mergeCell ref="A38:D38"/>
    <mergeCell ref="A34:D34"/>
    <mergeCell ref="A35:D35"/>
    <mergeCell ref="A36:D36"/>
    <mergeCell ref="A29:D29"/>
    <mergeCell ref="A30:D30"/>
    <mergeCell ref="A31:D31"/>
    <mergeCell ref="A32:D32"/>
    <mergeCell ref="A33:D33"/>
    <mergeCell ref="A17:D17"/>
    <mergeCell ref="A23:D23"/>
    <mergeCell ref="A24:D24"/>
    <mergeCell ref="A26:D26"/>
    <mergeCell ref="A28:D28"/>
    <mergeCell ref="A19:D19"/>
    <mergeCell ref="A20:D20"/>
    <mergeCell ref="A21:D21"/>
    <mergeCell ref="A22:D22"/>
    <mergeCell ref="A27:D27"/>
    <mergeCell ref="A25:D25"/>
    <mergeCell ref="A2:D2"/>
    <mergeCell ref="E76:F76"/>
    <mergeCell ref="A1:D1"/>
    <mergeCell ref="A5:D5"/>
    <mergeCell ref="A4:D4"/>
    <mergeCell ref="A7:D7"/>
    <mergeCell ref="A9:D9"/>
    <mergeCell ref="A11:D11"/>
    <mergeCell ref="A12:D12"/>
    <mergeCell ref="A6:D6"/>
    <mergeCell ref="A10:D10"/>
    <mergeCell ref="A18:D18"/>
    <mergeCell ref="A13:D13"/>
    <mergeCell ref="A14:D14"/>
    <mergeCell ref="A15:D15"/>
    <mergeCell ref="A16:C16"/>
  </mergeCells>
  <phoneticPr fontId="0" type="noConversion"/>
  <printOptions horizontalCentered="1"/>
  <pageMargins left="0.23622047244094491" right="0.23622047244094491" top="1.19" bottom="0.74803149606299213" header="0.31496062992125984" footer="0.31496062992125984"/>
  <pageSetup paperSize="9" scale="96" fitToHeight="0" orientation="portrait" r:id="rId1"/>
  <headerFooter>
    <oddHeader>&amp;L&amp;G&amp;C&amp;"Arial Narrow,Negrita"&amp;14EMPRESA DE LICORES DE CUNDINAMARCA
RESUMEN DE SEGUROS&amp;R&amp;G</oddHeader>
    <oddFooter>&amp;L&amp;"Arial Narrow,Normal"&amp;A&amp;C&amp;"Arial Narrow,Normal"&amp;F&amp;R&amp;"Arial Narrow,Normal"&amp;P</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TRDM</vt:lpstr>
      <vt:lpstr>EQU Y MAQ</vt:lpstr>
      <vt:lpstr>RCE</vt:lpstr>
      <vt:lpstr>RCE!Área_de_impresión</vt:lpstr>
      <vt:lpstr>TRDM!Área_de_impresión</vt:lpstr>
      <vt:lpstr>RCE!Títulos_a_imprimir</vt:lpstr>
      <vt:lpstr>TRDM!Títulos_a_imprimir</vt:lpstr>
    </vt:vector>
  </TitlesOfParts>
  <Company>AON COLOMBIA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AON COLOMBIA</dc:creator>
  <cp:lastModifiedBy>Carlos Arturo Bejarano Sema</cp:lastModifiedBy>
  <cp:lastPrinted>2021-03-23T18:50:00Z</cp:lastPrinted>
  <dcterms:created xsi:type="dcterms:W3CDTF">2007-09-22T21:35:20Z</dcterms:created>
  <dcterms:modified xsi:type="dcterms:W3CDTF">2022-07-14T14:48:27Z</dcterms:modified>
</cp:coreProperties>
</file>