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JURIDICA 2022\INVITACION 01 DE 2022 TEMPORALES\"/>
    </mc:Choice>
  </mc:AlternateContent>
  <bookViews>
    <workbookView xWindow="0" yWindow="0" windowWidth="28800" windowHeight="12330" firstSheet="1" activeTab="4"/>
  </bookViews>
  <sheets>
    <sheet name="JURIDICA" sheetId="6" r:id="rId1"/>
    <sheet name="EVALUACION ECONOMICA" sheetId="5" r:id="rId2"/>
    <sheet name="EVALUACION TECNICA" sheetId="4" r:id="rId3"/>
    <sheet name="EXPERIENCIA" sheetId="8" r:id="rId4"/>
    <sheet name="EVALUACION FINANCIERA" sheetId="9" r:id="rId5"/>
    <sheet name="RESUMEN" sheetId="3"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1" i="9" l="1"/>
  <c r="D159" i="9"/>
  <c r="D156" i="9"/>
  <c r="A154" i="9"/>
  <c r="D140" i="9"/>
  <c r="D138" i="9"/>
  <c r="D135" i="9"/>
  <c r="A133" i="9"/>
  <c r="D5" i="5" l="1"/>
</calcChain>
</file>

<file path=xl/sharedStrings.xml><?xml version="1.0" encoding="utf-8"?>
<sst xmlns="http://schemas.openxmlformats.org/spreadsheetml/2006/main" count="196" uniqueCount="128">
  <si>
    <t>CUMPLE</t>
  </si>
  <si>
    <t>OFERENTE</t>
  </si>
  <si>
    <t>VERIFICACION JURÍDICA</t>
  </si>
  <si>
    <t>VERIFICACIÓN ECONÓMICA</t>
  </si>
  <si>
    <t>VERIFICACIÓN TÉCNICA</t>
  </si>
  <si>
    <t>VERIFICACION FINANCIERA</t>
  </si>
  <si>
    <t>VERIFICACION TOTAL</t>
  </si>
  <si>
    <t>Vo.Bo. SANDRA MILENA CUBILLOS GONZALEZ</t>
  </si>
  <si>
    <t>VERIFICACIÓN EXPERIENCIA</t>
  </si>
  <si>
    <t>DESCRIPCIÓN</t>
  </si>
  <si>
    <t xml:space="preserve">           Subgerente Finaciera</t>
  </si>
  <si>
    <t xml:space="preserve">DESCRIPCIÓN </t>
  </si>
  <si>
    <t xml:space="preserve">2.1.1. CARTA DE PRESENTACIÓN DE LA OFERTA </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</si>
  <si>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según sea el caso, siempre que de conformidad con dichas disposiciones así se requiera. </t>
  </si>
  <si>
    <t xml:space="preserve">El OFERENTE deberá presentar con la OFERTA, fotocopia del Registro Único Tributario. </t>
  </si>
  <si>
    <t xml:space="preserve">TOTAL </t>
  </si>
  <si>
    <t xml:space="preserve">OBSERVACIONES: </t>
  </si>
  <si>
    <t>SANDRA MILENA CUBILLOS GONZALEZ</t>
  </si>
  <si>
    <t>La carta de presentación de la OFERTA, deberá ser diligenciada de acuerdo al Formulario No. 1 adjunto a las condiciones de contratación, firmada por el OFERENTE,  o apoderado debidamente constituido, quien debe estar facultado para participar en la presente INVITACIÓN.  Para el último caso, deberá anexar el poder correspondiente.</t>
  </si>
  <si>
    <t>TOTAL</t>
  </si>
  <si>
    <t>OBJETO: SUMINISTRO DE PERSONAL TEMPORAL NECESARIO PARA EL CUMPLIMIENTO DEL PLAN ESTRATEGICO DE LA EMPRESA DE LICORES DE CUNDINAMARCA.</t>
  </si>
  <si>
    <t>REQUERIMIENTOS  TÉCNICOS</t>
  </si>
  <si>
    <t>3.1.1 COMPROMISO TÉCNICO</t>
  </si>
  <si>
    <r>
      <t xml:space="preserve">El OFERENTE deberá diligenciar el </t>
    </r>
    <r>
      <rPr>
        <b/>
        <sz val="9"/>
        <rFont val="Arial"/>
        <family val="2"/>
      </rPr>
      <t>formulario No. 6</t>
    </r>
    <r>
      <rPr>
        <sz val="9"/>
        <rFont val="Arial"/>
        <family val="2"/>
      </rPr>
      <t>, mediante el cual manifiesta que está en capacidad de cumplir con los requerimientos técnicos.</t>
    </r>
  </si>
  <si>
    <t>3.2.        GRUPO DE TRABAJO DEL OFERENTE</t>
  </si>
  <si>
    <t>3.3.        AUTORIZACIÓN DEL MINISTERIO DE TRABAJO</t>
  </si>
  <si>
    <t xml:space="preserve">EL OFERENTE deberá presentar a la Empresa de Licores de Cundinamarca copia de la resolución de funcionamiento expedida por el Ministerio de Trabajo vigente. </t>
  </si>
  <si>
    <r>
      <t xml:space="preserve">3.5.   </t>
    </r>
    <r>
      <rPr>
        <b/>
        <sz val="9"/>
        <rFont val="Arial"/>
        <family val="2"/>
      </rPr>
      <t>EXPERIENCIA</t>
    </r>
  </si>
  <si>
    <t>3.5.1. INFORMACION  DE  EXPERIENCIA  DEL OFERENTE</t>
  </si>
  <si>
    <t>El OFERENTE deberá diligenciar este formulario No. 7 y consignar en él la información para cada contrato que haya ejecutado.</t>
  </si>
  <si>
    <t xml:space="preserve">CERTIFICACION 1 </t>
  </si>
  <si>
    <t>CERTIFICACION 2</t>
  </si>
  <si>
    <t>CERTIFICACION 3</t>
  </si>
  <si>
    <t>CERTIFICACION 4</t>
  </si>
  <si>
    <t>VALOR 
TOTAL</t>
  </si>
  <si>
    <t xml:space="preserve">EVALUACIÓN </t>
  </si>
  <si>
    <t>La oferta no podrá exceder el porcentaje de AIU de 9%</t>
  </si>
  <si>
    <t>% AIU</t>
  </si>
  <si>
    <t xml:space="preserve">              Subgerente  Talento Humano </t>
  </si>
  <si>
    <t>LUGOAP SERVICIOS  TEMPORALES SAS</t>
  </si>
  <si>
    <t>Vo.B.RUTH MARINA  NOVOA  HERRERA</t>
  </si>
  <si>
    <t xml:space="preserve">               Subgerente de  Talento  Humano</t>
  </si>
  <si>
    <t>2.1.2.1 PERSONAS JURÍDICAS NACIONALES O EXTRANJERAS CON DOMICILIO O SUCURSAL EN COLOMBIA</t>
  </si>
  <si>
    <t>2.1.2.2 PERSONAS JURÍDICAS EXTRANJERAS:</t>
  </si>
  <si>
    <t>2.1.2.3 CONSORCIO O UNIÓN TEMPORAL</t>
  </si>
  <si>
    <t xml:space="preserve">2.1.2.4 DOCUMENTOS OTORGADOS EN EL EXTRANJERO </t>
  </si>
  <si>
    <t>2.1.4 GARANTÍA DE SERIEDAD DE LA OFERTA</t>
  </si>
  <si>
    <t>2.1.5 CERTIFICACIÓN EXPEDIDA POR LA CONTRALORÍA GENERAL DE LA REPÚBLICA</t>
  </si>
  <si>
    <t>2.1.6 ANTECEDENTES DISCIPLINARIOS DE LA PROCURADURÍA GENERAL DE LA NACIÓN</t>
  </si>
  <si>
    <t>2.1.7 ANTECEDENTES JUDICIALES</t>
  </si>
  <si>
    <t>2.1.8 REGISTRO UNICO TRIBUTARIO (RUT)</t>
  </si>
  <si>
    <t>2.1.9 INHABILIDADES E INCOMPATIBILIDADES</t>
  </si>
  <si>
    <t>2.1.10 INSCRIPCIÓN EN EL REGISTRO INTERNO DE PROVEEDORES DE LA EMPRESA</t>
  </si>
  <si>
    <t xml:space="preserve">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</si>
  <si>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 xml:space="preserve">2.1.11 CERTIFICACIÓN DE PARAFISCALES LEY 789 DE 2002 Y LEY 828 DE 2003 </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</si>
  <si>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</si>
  <si>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</si>
  <si>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</si>
  <si>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2.1.2.5. CONSULARIZACION</t>
  </si>
  <si>
    <t>2.1.2.6 APOSTILLA</t>
  </si>
  <si>
    <t>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</si>
  <si>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1.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</si>
  <si>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t>
  </si>
  <si>
    <t xml:space="preserve">El OFERENTE podrá adjuntar copia del Certificado de Antecedentes Disciplinarios expedido por  la Procuraduría General de la Nación del proponente y el Representante Legal,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</si>
  <si>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el ICCU consultará que los proponentes no se encuentren reportados en los registros delictivos, de acuerdo con lo previsto en el artículo 94 del Decreto 019 de 2012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</si>
  <si>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</si>
  <si>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N/A</t>
  </si>
  <si>
    <t>LOS OFERENTES deberán anexar a su OFERTA, deberá presentar una certificación, en original, expedida por el Revisor Fiscal, cuando éste exista de acuerdo con los requerimientos de la Ley, o por el Representante Legal cuando no se requiera Revisor Fiscal y por el contador público de la persona jurídica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su oferta, ha realizado el pago de los aportes correspondientes a la nómina de los últimos seis (6) meses, contados a partir de la citada fecha, en los cuales se haya causado la obligación de efectuar dichos pagos. En el evento en que la sociedad no tenga más de seis (6) meses de constituida, deberá acreditar los pagos a partir de la fecha de su constitución. La información presentada se entiende suministrada bajo la gravedad de juramento respecto de su fidelidad y veracidad.  La Empresa de Licores de Cundinamarca verificará únicamente la acreditación del respectivo pago a la fecha de presentación de la oferta, sin perjuicio de los efectos generados ante las entidades recaudadoras por el no pago dentro de las fechas establecidas en las normas vigentes. En caso de presentar acuerdo de pago con las entidades recaudadoras respecto de alguna de las obligaciones mencionadas deberá manifestar que existe el acuerdo y que se encuentra al día en el cumplimiento del mismo.Cuando se trate de Consorcios o Uniones Temporales, cada uno de sus miembros integrantes que sea persona jurídica, deberá aportar la declaración aquí exigida. La omisión o la presentación incompleta de la información requerida, es subsanable en el término que para el efecto le señale La Empresa de Licores de Cundinamarca, so pena de rechazo de la propuesta si no cumple, sin perjuicio que la verificación de dicho documento se realice a momento de propuesta. Si el proponente no presenta esta certificación, el Municipio solicitará por escrito su presentación dentro del término máximo de dos días hábiles si transcurre este término y el oferente no subsana su omisión la propuesta será rechazada. Si el oferente se encuentra en mora en el pago de sus obligaciones al sistema de Seguridad Social Integral y parafiscales la propuesta igualmente será rechazada</t>
  </si>
  <si>
    <t>EL OFERENTE deberá allegar certificación expedida por el Representante Legal en la que haga constar la estructura organizacional y el personal que realiza la selección del personal temporal</t>
  </si>
  <si>
    <t xml:space="preserve">CUMPLE </t>
  </si>
  <si>
    <t>EXCELENTE</t>
  </si>
  <si>
    <t xml:space="preserve">RESULTADO </t>
  </si>
  <si>
    <t xml:space="preserve">PUNTAJE ASIGANDO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</si>
  <si>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</si>
  <si>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r>
      <t xml:space="preserve">              </t>
    </r>
    <r>
      <rPr>
        <sz val="11"/>
        <rFont val="Arial"/>
        <family val="2"/>
      </rPr>
      <t xml:space="preserve">Subgerente  Talento Humano  </t>
    </r>
  </si>
  <si>
    <t>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La certificación deberá contener la siguiente información:
1. Nombre o razón social del contratante, dirección y teléfono.
2. Nombre o razón social del contratista.
3. Objeto del contrato.
4. Fecha de inicio y terminación (día, mes y año).
5. Indicación de cumplimiento.
6. Debe especificar si reporta multas y/o sanciones. 
7. Valor del contrato.
8. Nombre, firma y cargo de quien expide la certificación.
9. Que durante la ejecución del mismo la empresa de servicios temporales no presentó mora en el pago de seguridad social de los trabajadores temporales.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</si>
  <si>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 xml:space="preserve">EXPERIENCIA SOLCITADA </t>
  </si>
  <si>
    <t>LUGOAP SERVICIOS TEMPORALES SAS</t>
  </si>
  <si>
    <t xml:space="preserve">Jefe  Oficina  Asesora  Juridica y Contratacion  </t>
  </si>
  <si>
    <t>LUGOAP  SERVICIOS  TEMPORALES  SAS</t>
  </si>
  <si>
    <t>LUGOAP SERVICIOS  TEMPORALES  SAS</t>
  </si>
  <si>
    <t xml:space="preserve">              Jefe  Oficina  Asesora Juridica y  Contractual</t>
  </si>
  <si>
    <t>FOLIO 56</t>
  </si>
  <si>
    <t>9.0%</t>
  </si>
  <si>
    <t>Vo. Bo. AMPARO MONTEZUMA SOLARTE</t>
  </si>
  <si>
    <t>FOLIO 43 AL 45</t>
  </si>
  <si>
    <t>FOLIO 18 AL 42</t>
  </si>
  <si>
    <t>FOLIO 61</t>
  </si>
  <si>
    <t>FOLIO 65 AL 69</t>
  </si>
  <si>
    <t>Vo. Bo.  AMPARO MONTEZUMA SOLARTE</t>
  </si>
  <si>
    <t>AGENCIA  LOGISTICA DE LAS  FUERZAS MILITARES  - CTO 001-058-2019 POR  VALOR  DE  101'917.761</t>
  </si>
  <si>
    <t>ALCALDIA DE  NEIVA  - CTO  No. 707-2020 - $ 780'000.000</t>
  </si>
  <si>
    <t>ALCALDIA DE  RIOHACHA - CTO  - KT-174-2019 - POR  VALOR  DE  $ 352'106.856</t>
  </si>
  <si>
    <t>3.052'024.617</t>
  </si>
  <si>
    <t>EMPRESA  DE  LICORES  DE  CUNDINAMARCA - CTO - 5320190116 -2019- POR  VALOR  DE $ 1.818'000.000</t>
  </si>
  <si>
    <t>Vo. Bo.  AMPARO  MONTEZUMA SOLARTE</t>
  </si>
  <si>
    <t>Vo. Bo.AMPARO MONTEZUMA SOLARTE</t>
  </si>
  <si>
    <t>FOLIO 2 Y3</t>
  </si>
  <si>
    <t>FOLIO 6 AL16</t>
  </si>
  <si>
    <t>FOLIO  5</t>
  </si>
  <si>
    <t>FOLIO  56</t>
  </si>
  <si>
    <t>FOLIO 57</t>
  </si>
  <si>
    <t>FOLIO  58</t>
  </si>
  <si>
    <t>FOLIO  60</t>
  </si>
  <si>
    <t>FOLIO 51</t>
  </si>
  <si>
    <t>FOLIO 63</t>
  </si>
  <si>
    <t>FOLIO 47</t>
  </si>
  <si>
    <t>INDICADORES FINANCIEROS</t>
  </si>
  <si>
    <t>SOLICITADOS</t>
  </si>
  <si>
    <t>PRESUPUESTO OFICIAL: $1.200.000.000</t>
  </si>
  <si>
    <t>LIQUIDEZ</t>
  </si>
  <si>
    <t>AC/PC</t>
  </si>
  <si>
    <t>&gt; = 1</t>
  </si>
  <si>
    <t xml:space="preserve">CAPITAL DE TRABAJO </t>
  </si>
  <si>
    <t>AC-PC</t>
  </si>
  <si>
    <t>&gt; = 600.000.000</t>
  </si>
  <si>
    <t>NIVEL DE ENDEUDAMIENTO</t>
  </si>
  <si>
    <t>(PT/AT) * 100</t>
  </si>
  <si>
    <t>&lt;= 60 %</t>
  </si>
  <si>
    <t xml:space="preserve">Cumple </t>
  </si>
  <si>
    <t>En Col $</t>
  </si>
  <si>
    <t>Activo corriente</t>
  </si>
  <si>
    <t>Pasivo corriente</t>
  </si>
  <si>
    <t xml:space="preserve">Activo corriente - Pasivo Corriente </t>
  </si>
  <si>
    <t>1.680.000.000 - 275.438.433</t>
  </si>
  <si>
    <t>Pasivo Total</t>
  </si>
  <si>
    <t>Cumple</t>
  </si>
  <si>
    <t>Activo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</si>
</sst>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00_);_(* \(#,##0.00\);_(* &quot;-&quot;??_);_(@_)"/>
    <numFmt numFmtId="165" formatCode="_-* #,##0.00\ &quot;Pta&quot;_-;\-* #,##0.00\ &quot;Pta&quot;_-;_-* &quot;-&quot;??\ &quot;Pta&quot;_-;_-@_-"/>
    <numFmt numFmtId="166" formatCode="_([$$-409]* #,##0_);_([$$-409]* \(#,##0\);_([$$-409]* &quot;-&quot;??_);_(@_)"/>
    <numFmt numFmtId="167" formatCode="_(* #,##0_);_(* \(#,##0\);_(* &quot;-&quot;??_);_(@_)"/>
  </numFmts>
  <fonts count="30" x14ac:knownFonts="1">
    <font>
      <sz val="11"/>
      <color theme="1"/>
      <name val="Calibri"/>
      <family val="2"/>
      <scheme val="minor"/>
    </font>
    <font>
      <b/>
      <sz val="11"/>
      <color theme="1"/>
      <name val="Calibri"/>
      <family val="2"/>
      <scheme val="minor"/>
    </font>
    <font>
      <sz val="10"/>
      <name val="Arial"/>
      <family val="2"/>
    </font>
    <font>
      <b/>
      <sz val="8"/>
      <name val="Arial"/>
      <family val="2"/>
    </font>
    <font>
      <b/>
      <sz val="11"/>
      <name val="Calibri"/>
      <family val="2"/>
      <scheme val="minor"/>
    </font>
    <font>
      <sz val="11"/>
      <name val="Calibri"/>
      <family val="2"/>
      <scheme val="minor"/>
    </font>
    <font>
      <sz val="9"/>
      <name val="Arial"/>
      <family val="2"/>
    </font>
    <font>
      <b/>
      <sz val="11"/>
      <name val="Arial"/>
      <family val="2"/>
    </font>
    <font>
      <sz val="11"/>
      <name val="Arial"/>
      <family val="2"/>
    </font>
    <font>
      <b/>
      <sz val="9"/>
      <name val="Arial"/>
      <family val="2"/>
    </font>
    <font>
      <b/>
      <sz val="12"/>
      <name val="Arial"/>
      <family val="2"/>
    </font>
    <font>
      <sz val="12"/>
      <name val="Arial"/>
      <family val="2"/>
    </font>
    <font>
      <b/>
      <sz val="10"/>
      <name val="Arial"/>
      <family val="2"/>
    </font>
    <font>
      <sz val="8"/>
      <name val="Arial"/>
      <family val="2"/>
    </font>
    <font>
      <sz val="8"/>
      <color rgb="FF000000"/>
      <name val="Arial"/>
      <family val="2"/>
    </font>
    <font>
      <b/>
      <sz val="8"/>
      <color rgb="FF000000"/>
      <name val="Arial"/>
      <family val="2"/>
    </font>
    <font>
      <sz val="11"/>
      <color theme="1"/>
      <name val="Calibri"/>
      <family val="2"/>
      <scheme val="minor"/>
    </font>
    <font>
      <b/>
      <sz val="9"/>
      <color theme="1"/>
      <name val="Arial"/>
      <family val="2"/>
    </font>
    <font>
      <sz val="8"/>
      <color theme="1"/>
      <name val="Calibri"/>
      <family val="2"/>
      <scheme val="minor"/>
    </font>
    <font>
      <b/>
      <sz val="12"/>
      <color rgb="FF000000"/>
      <name val="Calibri"/>
      <family val="2"/>
      <scheme val="minor"/>
    </font>
    <font>
      <b/>
      <sz val="12"/>
      <color rgb="FF000000"/>
      <name val="Arial"/>
      <family val="2"/>
    </font>
    <font>
      <sz val="12"/>
      <color rgb="FF000000"/>
      <name val="Arial"/>
      <family val="2"/>
    </font>
    <font>
      <b/>
      <sz val="12"/>
      <color theme="1"/>
      <name val="Arial"/>
      <family val="2"/>
    </font>
    <font>
      <sz val="12"/>
      <color theme="1"/>
      <name val="Arial"/>
      <family val="2"/>
    </font>
    <font>
      <sz val="12"/>
      <color theme="1"/>
      <name val="Calibri"/>
      <family val="2"/>
      <scheme val="minor"/>
    </font>
    <font>
      <b/>
      <sz val="12"/>
      <name val="Calibri"/>
      <family val="2"/>
      <scheme val="minor"/>
    </font>
    <font>
      <b/>
      <sz val="12"/>
      <color theme="1"/>
      <name val="Calibri"/>
      <family val="2"/>
      <scheme val="minor"/>
    </font>
    <font>
      <b/>
      <sz val="10"/>
      <color theme="1"/>
      <name val="Arial"/>
      <family val="2"/>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2" fillId="0" borderId="0"/>
    <xf numFmtId="165" fontId="2" fillId="0" borderId="0" applyFon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cellStyleXfs>
  <cellXfs count="134">
    <xf numFmtId="0" fontId="0" fillId="0" borderId="0" xfId="0"/>
    <xf numFmtId="0" fontId="0" fillId="0" borderId="0" xfId="0" applyFont="1" applyAlignment="1">
      <alignment vertical="center" wrapText="1"/>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Font="1" applyAlignment="1">
      <alignment vertical="center"/>
    </xf>
    <xf numFmtId="0" fontId="10" fillId="0" borderId="0" xfId="0" applyFont="1" applyBorder="1" applyAlignment="1">
      <alignment wrapText="1"/>
    </xf>
    <xf numFmtId="0" fontId="9" fillId="0" borderId="5" xfId="1" applyFont="1" applyFill="1" applyBorder="1" applyAlignment="1">
      <alignment horizontal="justify" vertical="top"/>
    </xf>
    <xf numFmtId="0" fontId="6" fillId="0" borderId="1" xfId="0" applyFont="1" applyFill="1" applyBorder="1" applyAlignment="1">
      <alignment horizontal="justify" vertical="top"/>
    </xf>
    <xf numFmtId="0" fontId="9"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justify" vertical="center"/>
    </xf>
    <xf numFmtId="0" fontId="2" fillId="0" borderId="0" xfId="1"/>
    <xf numFmtId="0" fontId="13" fillId="0" borderId="10" xfId="1" applyFont="1" applyFill="1" applyBorder="1" applyAlignment="1">
      <alignment horizontal="center" vertical="center" wrapText="1"/>
    </xf>
    <xf numFmtId="0" fontId="15" fillId="0" borderId="6" xfId="1" applyFont="1" applyFill="1" applyBorder="1" applyAlignment="1">
      <alignment horizontal="center" vertical="center" wrapText="1"/>
    </xf>
    <xf numFmtId="10" fontId="12" fillId="0" borderId="1" xfId="0" applyNumberFormat="1" applyFont="1" applyBorder="1" applyAlignment="1">
      <alignment horizontal="center"/>
    </xf>
    <xf numFmtId="0" fontId="13" fillId="0" borderId="6" xfId="1" applyFont="1" applyFill="1" applyBorder="1" applyAlignment="1">
      <alignment horizontal="center" vertical="center" wrapText="1"/>
    </xf>
    <xf numFmtId="0" fontId="12" fillId="0" borderId="5" xfId="0" applyFont="1" applyBorder="1" applyAlignment="1">
      <alignment horizontal="justify" vertical="justify"/>
    </xf>
    <xf numFmtId="0" fontId="11" fillId="0" borderId="0" xfId="1" applyFont="1"/>
    <xf numFmtId="0" fontId="12" fillId="2" borderId="1" xfId="0" applyFont="1" applyFill="1" applyBorder="1" applyAlignment="1">
      <alignment horizontal="center"/>
    </xf>
    <xf numFmtId="0" fontId="0" fillId="0" borderId="0" xfId="0" applyFont="1"/>
    <xf numFmtId="0" fontId="11" fillId="0" borderId="0" xfId="0" applyFont="1" applyBorder="1" applyAlignment="1">
      <alignment wrapText="1"/>
    </xf>
    <xf numFmtId="0" fontId="9" fillId="0" borderId="1" xfId="1" applyFont="1" applyFill="1" applyBorder="1" applyAlignment="1">
      <alignment horizontal="center" vertical="center" wrapText="1"/>
    </xf>
    <xf numFmtId="164" fontId="0" fillId="0" borderId="0" xfId="3" applyFont="1"/>
    <xf numFmtId="0" fontId="17"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1" fontId="0" fillId="0" borderId="0" xfId="0" applyNumberFormat="1" applyFont="1" applyAlignment="1">
      <alignment vertical="center"/>
    </xf>
    <xf numFmtId="0" fontId="1" fillId="3" borderId="1" xfId="0" applyFont="1" applyFill="1" applyBorder="1" applyAlignment="1">
      <alignment horizontal="center"/>
    </xf>
    <xf numFmtId="0" fontId="0" fillId="0" borderId="0" xfId="0" applyBorder="1"/>
    <xf numFmtId="0" fontId="0" fillId="0" borderId="11" xfId="0" applyBorder="1"/>
    <xf numFmtId="0" fontId="9" fillId="0" borderId="5" xfId="1" applyFont="1" applyFill="1" applyBorder="1" applyAlignment="1">
      <alignment horizontal="center" vertical="center" wrapText="1"/>
    </xf>
    <xf numFmtId="0" fontId="8" fillId="0" borderId="0" xfId="1" applyFont="1" applyFill="1"/>
    <xf numFmtId="0" fontId="8" fillId="0" borderId="0" xfId="1" applyFont="1"/>
    <xf numFmtId="0" fontId="16" fillId="0" borderId="0" xfId="0" applyFont="1"/>
    <xf numFmtId="0" fontId="4" fillId="0" borderId="0" xfId="0" applyFont="1" applyBorder="1" applyAlignment="1">
      <alignment horizontal="left" vertical="top" wrapText="1"/>
    </xf>
    <xf numFmtId="166" fontId="14" fillId="0" borderId="6" xfId="2" applyNumberFormat="1" applyFont="1" applyFill="1" applyBorder="1" applyAlignment="1">
      <alignment horizontal="justify" vertical="center" wrapText="1"/>
    </xf>
    <xf numFmtId="43" fontId="0" fillId="0" borderId="0" xfId="0" applyNumberFormat="1"/>
    <xf numFmtId="0" fontId="5" fillId="0" borderId="0" xfId="0" applyFont="1" applyBorder="1" applyAlignment="1">
      <alignment horizontal="left" vertical="top" wrapText="1"/>
    </xf>
    <xf numFmtId="0" fontId="11"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xf>
    <xf numFmtId="0" fontId="11" fillId="0" borderId="1" xfId="0" applyFont="1" applyBorder="1" applyAlignment="1">
      <alignment horizontal="justify" vertical="top"/>
    </xf>
    <xf numFmtId="0" fontId="10" fillId="0" borderId="1" xfId="0" applyFont="1" applyBorder="1" applyAlignment="1">
      <alignment vertical="center" wrapText="1"/>
    </xf>
    <xf numFmtId="0" fontId="11" fillId="0" borderId="1" xfId="0" applyFont="1" applyBorder="1" applyAlignment="1">
      <alignment horizontal="justify" vertical="top" wrapText="1"/>
    </xf>
    <xf numFmtId="0" fontId="20" fillId="0" borderId="1" xfId="0" applyFont="1" applyBorder="1" applyAlignment="1">
      <alignment horizontal="justify" vertical="center"/>
    </xf>
    <xf numFmtId="0" fontId="10" fillId="0" borderId="1" xfId="0" applyFont="1" applyBorder="1" applyAlignment="1">
      <alignment horizontal="center" vertical="top" wrapText="1"/>
    </xf>
    <xf numFmtId="0" fontId="10" fillId="0" borderId="1" xfId="0" applyFont="1" applyBorder="1" applyAlignment="1">
      <alignment horizontal="justify" vertical="top" wrapText="1"/>
    </xf>
    <xf numFmtId="0" fontId="21" fillId="0" borderId="1" xfId="0" applyFont="1" applyBorder="1" applyAlignment="1">
      <alignment horizontal="justify" vertical="top" wrapText="1"/>
    </xf>
    <xf numFmtId="0" fontId="10" fillId="0" borderId="1" xfId="0" applyFont="1" applyBorder="1" applyAlignment="1">
      <alignment horizontal="justify" vertical="center"/>
    </xf>
    <xf numFmtId="0" fontId="11" fillId="0" borderId="1" xfId="0" applyFont="1" applyBorder="1" applyAlignment="1">
      <alignment horizontal="justify" vertical="center"/>
    </xf>
    <xf numFmtId="0" fontId="21" fillId="0" borderId="1" xfId="0" applyFont="1" applyBorder="1" applyAlignment="1">
      <alignment horizontal="justify" vertical="center" wrapText="1"/>
    </xf>
    <xf numFmtId="0" fontId="22" fillId="0" borderId="1" xfId="0" applyFont="1" applyBorder="1" applyAlignment="1">
      <alignment horizontal="justify" vertical="center"/>
    </xf>
    <xf numFmtId="0" fontId="11" fillId="0" borderId="1" xfId="0" applyFont="1" applyBorder="1" applyAlignment="1">
      <alignment horizontal="justify" vertical="center" wrapText="1"/>
    </xf>
    <xf numFmtId="0" fontId="23" fillId="0" borderId="1" xfId="0" applyFont="1" applyBorder="1" applyAlignment="1">
      <alignment horizontal="justify" vertical="center"/>
    </xf>
    <xf numFmtId="0" fontId="10" fillId="0" borderId="1" xfId="0" applyFont="1" applyBorder="1" applyAlignment="1">
      <alignment horizontal="justify"/>
    </xf>
    <xf numFmtId="0" fontId="10" fillId="0" borderId="0" xfId="0" applyFont="1" applyBorder="1" applyAlignment="1">
      <alignment horizontal="left" wrapText="1"/>
    </xf>
    <xf numFmtId="0" fontId="11" fillId="0" borderId="0" xfId="0" applyFont="1" applyBorder="1" applyAlignment="1">
      <alignment horizontal="left" vertical="top" wrapText="1"/>
    </xf>
    <xf numFmtId="0" fontId="24" fillId="0" borderId="0" xfId="0" applyFont="1"/>
    <xf numFmtId="0" fontId="1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ill="1"/>
    <xf numFmtId="0" fontId="9" fillId="0" borderId="5" xfId="0"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top" wrapText="1"/>
    </xf>
    <xf numFmtId="0" fontId="3" fillId="0" borderId="13" xfId="1" applyFont="1" applyFill="1" applyBorder="1" applyAlignment="1">
      <alignment horizontal="justify" vertical="top"/>
    </xf>
    <xf numFmtId="0" fontId="3" fillId="0" borderId="14" xfId="1" applyFont="1" applyFill="1" applyBorder="1" applyAlignment="1">
      <alignment horizontal="center" vertical="center" wrapText="1"/>
    </xf>
    <xf numFmtId="0" fontId="18" fillId="0" borderId="1" xfId="0" applyFont="1" applyBorder="1" applyAlignment="1">
      <alignment horizontal="center" vertical="center"/>
    </xf>
    <xf numFmtId="0" fontId="0" fillId="0" borderId="0" xfId="0" applyFont="1" applyFill="1" applyAlignment="1">
      <alignment vertical="center" wrapText="1"/>
    </xf>
    <xf numFmtId="0" fontId="2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4" xfId="0" applyFont="1" applyBorder="1" applyAlignment="1">
      <alignment horizontal="center" vertical="center" wrapText="1"/>
    </xf>
    <xf numFmtId="0" fontId="10" fillId="0" borderId="1" xfId="0" applyFont="1" applyBorder="1" applyAlignment="1">
      <alignment horizontal="left" vertical="center" wrapText="1"/>
    </xf>
    <xf numFmtId="0" fontId="24" fillId="0" borderId="0" xfId="0" applyFont="1" applyAlignment="1">
      <alignment vertical="center" wrapText="1"/>
    </xf>
    <xf numFmtId="167" fontId="0" fillId="0" borderId="0" xfId="3" applyNumberFormat="1" applyFont="1"/>
    <xf numFmtId="1" fontId="5" fillId="0" borderId="1" xfId="0" applyNumberFormat="1" applyFont="1" applyBorder="1" applyAlignment="1">
      <alignment horizontal="center"/>
    </xf>
    <xf numFmtId="0" fontId="1" fillId="4" borderId="0" xfId="0" applyFont="1" applyFill="1"/>
    <xf numFmtId="0" fontId="0" fillId="4" borderId="0" xfId="0" applyFill="1"/>
    <xf numFmtId="0" fontId="0" fillId="4" borderId="0" xfId="0" applyFill="1" applyAlignment="1">
      <alignment horizontal="justify" vertical="justify"/>
    </xf>
    <xf numFmtId="0" fontId="26" fillId="4" borderId="16" xfId="0" applyFont="1" applyFill="1" applyBorder="1" applyAlignment="1">
      <alignment horizontal="center" vertical="center"/>
    </xf>
    <xf numFmtId="3" fontId="0" fillId="4" borderId="0" xfId="0" applyNumberFormat="1" applyFill="1"/>
    <xf numFmtId="0" fontId="26" fillId="4" borderId="1" xfId="0" applyFont="1" applyFill="1" applyBorder="1" applyAlignment="1">
      <alignment vertical="center"/>
    </xf>
    <xf numFmtId="0" fontId="24" fillId="4" borderId="1" xfId="0" applyFont="1" applyFill="1" applyBorder="1" applyAlignment="1">
      <alignment horizontal="center" vertical="center"/>
    </xf>
    <xf numFmtId="0" fontId="24" fillId="4" borderId="18" xfId="0" applyFont="1" applyFill="1" applyBorder="1" applyAlignment="1">
      <alignment horizontal="center" vertical="center"/>
    </xf>
    <xf numFmtId="41" fontId="0" fillId="4" borderId="0" xfId="4" applyFont="1" applyFill="1" applyAlignment="1">
      <alignment vertical="center"/>
    </xf>
    <xf numFmtId="0" fontId="26" fillId="4" borderId="1" xfId="0" applyFont="1" applyFill="1" applyBorder="1" applyAlignment="1">
      <alignment horizontal="justify" vertical="center" wrapText="1"/>
    </xf>
    <xf numFmtId="0" fontId="24" fillId="4" borderId="1" xfId="0" applyFont="1" applyFill="1" applyBorder="1" applyAlignment="1">
      <alignment horizontal="center" vertical="center" wrapText="1"/>
    </xf>
    <xf numFmtId="0" fontId="1" fillId="4" borderId="0" xfId="0" applyFont="1" applyFill="1" applyAlignment="1">
      <alignment horizontal="center"/>
    </xf>
    <xf numFmtId="0" fontId="28" fillId="4" borderId="2" xfId="0" applyFont="1" applyFill="1" applyBorder="1" applyAlignment="1">
      <alignment horizontal="center" vertical="center" wrapText="1"/>
    </xf>
    <xf numFmtId="0" fontId="28" fillId="4" borderId="14" xfId="0" applyFont="1" applyFill="1" applyBorder="1" applyAlignment="1">
      <alignment horizontal="center"/>
    </xf>
    <xf numFmtId="0" fontId="29" fillId="4" borderId="0" xfId="0" applyFont="1" applyFill="1"/>
    <xf numFmtId="0" fontId="29" fillId="4" borderId="20" xfId="0" applyFont="1" applyFill="1" applyBorder="1"/>
    <xf numFmtId="0" fontId="28" fillId="4" borderId="3" xfId="0" applyFont="1" applyFill="1" applyBorder="1" applyAlignment="1">
      <alignment horizontal="center" vertical="justify" wrapText="1"/>
    </xf>
    <xf numFmtId="0" fontId="29" fillId="4" borderId="14" xfId="0" applyFont="1" applyFill="1" applyBorder="1"/>
    <xf numFmtId="0" fontId="29" fillId="4" borderId="21" xfId="0" applyFont="1" applyFill="1" applyBorder="1" applyAlignment="1">
      <alignment horizontal="center"/>
    </xf>
    <xf numFmtId="167" fontId="29" fillId="4" borderId="21" xfId="3" applyNumberFormat="1" applyFont="1" applyFill="1" applyBorder="1"/>
    <xf numFmtId="39" fontId="29" fillId="4" borderId="20" xfId="3" applyNumberFormat="1" applyFont="1" applyFill="1" applyBorder="1"/>
    <xf numFmtId="164" fontId="28" fillId="4" borderId="22" xfId="3" applyFont="1" applyFill="1" applyBorder="1" applyAlignment="1">
      <alignment horizontal="center"/>
    </xf>
    <xf numFmtId="0" fontId="29" fillId="4" borderId="0" xfId="0" applyFont="1" applyFill="1" applyAlignment="1">
      <alignment horizontal="center"/>
    </xf>
    <xf numFmtId="167" fontId="29" fillId="4" borderId="0" xfId="3" applyNumberFormat="1" applyFont="1" applyFill="1" applyBorder="1"/>
    <xf numFmtId="164" fontId="29" fillId="4" borderId="20" xfId="3" applyFont="1" applyFill="1" applyBorder="1"/>
    <xf numFmtId="167" fontId="29" fillId="4" borderId="20" xfId="3" applyNumberFormat="1" applyFont="1" applyFill="1" applyBorder="1"/>
    <xf numFmtId="9" fontId="29" fillId="4" borderId="20" xfId="5" applyFont="1" applyFill="1" applyBorder="1"/>
    <xf numFmtId="0" fontId="28" fillId="4" borderId="22" xfId="0" applyFont="1" applyFill="1" applyBorder="1" applyAlignment="1">
      <alignment horizontal="center" vertical="justify" wrapText="1"/>
    </xf>
    <xf numFmtId="0" fontId="28" fillId="4" borderId="23" xfId="0" applyFont="1" applyFill="1" applyBorder="1" applyAlignment="1">
      <alignment horizontal="center"/>
    </xf>
    <xf numFmtId="0" fontId="29" fillId="4" borderId="24" xfId="0" applyFont="1" applyFill="1" applyBorder="1"/>
    <xf numFmtId="0" fontId="29" fillId="4" borderId="18" xfId="0" applyFont="1" applyFill="1" applyBorder="1"/>
    <xf numFmtId="0" fontId="28" fillId="4" borderId="5" xfId="0" applyFont="1" applyFill="1" applyBorder="1" applyAlignment="1">
      <alignment horizontal="center" vertical="justify" wrapText="1"/>
    </xf>
    <xf numFmtId="2" fontId="29" fillId="4" borderId="0" xfId="5" applyNumberFormat="1" applyFont="1" applyFill="1" applyBorder="1"/>
    <xf numFmtId="164" fontId="28" fillId="4" borderId="0" xfId="3" applyFont="1" applyFill="1" applyBorder="1" applyAlignment="1">
      <alignment horizontal="center"/>
    </xf>
    <xf numFmtId="0" fontId="10" fillId="0" borderId="0" xfId="0" applyFont="1" applyAlignment="1">
      <alignment horizontal="center" vertical="center" wrapText="1"/>
    </xf>
    <xf numFmtId="0" fontId="10" fillId="0" borderId="3" xfId="0" applyFont="1" applyBorder="1" applyAlignment="1">
      <alignment horizontal="left" wrapText="1"/>
    </xf>
    <xf numFmtId="0" fontId="10" fillId="0" borderId="0" xfId="0" applyFont="1" applyAlignment="1">
      <alignment horizontal="center"/>
    </xf>
    <xf numFmtId="0" fontId="0" fillId="0" borderId="0" xfId="0" applyAlignment="1">
      <alignment horizontal="center"/>
    </xf>
    <xf numFmtId="0" fontId="10" fillId="0" borderId="0" xfId="1" applyFont="1" applyBorder="1" applyAlignment="1">
      <alignment horizontal="left" vertical="top" wrapText="1"/>
    </xf>
    <xf numFmtId="0" fontId="11" fillId="0" borderId="0" xfId="1" applyFont="1" applyBorder="1" applyAlignment="1">
      <alignment horizontal="left" vertical="top" wrapText="1"/>
    </xf>
    <xf numFmtId="0" fontId="10" fillId="0" borderId="7" xfId="1" applyFont="1" applyBorder="1" applyAlignment="1">
      <alignment horizontal="center"/>
    </xf>
    <xf numFmtId="0" fontId="10" fillId="0" borderId="8" xfId="1" applyFont="1" applyBorder="1" applyAlignment="1">
      <alignment horizontal="center"/>
    </xf>
    <xf numFmtId="0" fontId="7" fillId="0" borderId="0" xfId="1" applyFont="1" applyFill="1" applyBorder="1" applyAlignment="1">
      <alignment horizontal="left" vertical="top" wrapText="1"/>
    </xf>
    <xf numFmtId="0" fontId="6" fillId="0" borderId="0" xfId="1" applyFont="1" applyBorder="1" applyAlignment="1">
      <alignment horizontal="left" vertical="top" wrapText="1"/>
    </xf>
    <xf numFmtId="0" fontId="3" fillId="0" borderId="12" xfId="1" applyFont="1" applyFill="1" applyBorder="1" applyAlignment="1">
      <alignment horizontal="center" vertical="top"/>
    </xf>
    <xf numFmtId="0" fontId="3" fillId="0" borderId="9" xfId="1" applyFont="1" applyFill="1" applyBorder="1" applyAlignment="1">
      <alignment horizontal="center" vertical="top"/>
    </xf>
    <xf numFmtId="0" fontId="13" fillId="0" borderId="8"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9" fillId="0" borderId="0" xfId="1" applyFont="1" applyBorder="1" applyAlignment="1">
      <alignment horizontal="left" vertical="top" wrapText="1"/>
    </xf>
    <xf numFmtId="0" fontId="27" fillId="4" borderId="17"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0" fillId="4" borderId="0" xfId="0" applyFill="1" applyAlignment="1">
      <alignment horizontal="justify" vertical="center"/>
    </xf>
    <xf numFmtId="0" fontId="26" fillId="4" borderId="17"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4" fillId="0" borderId="0" xfId="1" applyFont="1" applyBorder="1" applyAlignment="1">
      <alignment horizontal="left" vertical="top" wrapText="1"/>
    </xf>
  </cellXfs>
  <cellStyles count="6">
    <cellStyle name="Millares" xfId="3" builtinId="3"/>
    <cellStyle name="Millares [0]" xfId="4" builtinId="6"/>
    <cellStyle name="Moneda 2" xfId="2"/>
    <cellStyle name="Normal" xfId="0" builtinId="0"/>
    <cellStyle name="Normal 3" xfId="1"/>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552450</xdr:colOff>
      <xdr:row>34</xdr:row>
      <xdr:rowOff>19050</xdr:rowOff>
    </xdr:to>
    <xdr:pic>
      <xdr:nvPicPr>
        <xdr:cNvPr id="3" name="Imagen 2">
          <a:extLst>
            <a:ext uri="{FF2B5EF4-FFF2-40B4-BE49-F238E27FC236}">
              <a16:creationId xmlns:a16="http://schemas.microsoft.com/office/drawing/2014/main" id="{905D6124-EF19-4C0E-9B49-EC229E1E7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19750" cy="649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3</xdr:col>
      <xdr:colOff>552450</xdr:colOff>
      <xdr:row>65</xdr:row>
      <xdr:rowOff>85725</xdr:rowOff>
    </xdr:to>
    <xdr:pic>
      <xdr:nvPicPr>
        <xdr:cNvPr id="4" name="Imagen 3">
          <a:extLst>
            <a:ext uri="{FF2B5EF4-FFF2-40B4-BE49-F238E27FC236}">
              <a16:creationId xmlns:a16="http://schemas.microsoft.com/office/drawing/2014/main" id="{6D89BF42-A72D-49BC-931B-80756F8255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77000"/>
          <a:ext cx="5619750" cy="599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3</xdr:col>
      <xdr:colOff>561975</xdr:colOff>
      <xdr:row>95</xdr:row>
      <xdr:rowOff>76200</xdr:rowOff>
    </xdr:to>
    <xdr:pic>
      <xdr:nvPicPr>
        <xdr:cNvPr id="5" name="Imagen 4">
          <a:extLst>
            <a:ext uri="{FF2B5EF4-FFF2-40B4-BE49-F238E27FC236}">
              <a16:creationId xmlns:a16="http://schemas.microsoft.com/office/drawing/2014/main" id="{86B4F312-D87B-405A-85D1-6AFD4D85744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2573000"/>
          <a:ext cx="5629275" cy="560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3</xdr:col>
      <xdr:colOff>561975</xdr:colOff>
      <xdr:row>120</xdr:row>
      <xdr:rowOff>85725</xdr:rowOff>
    </xdr:to>
    <xdr:pic>
      <xdr:nvPicPr>
        <xdr:cNvPr id="6" name="Imagen 5">
          <a:extLst>
            <a:ext uri="{FF2B5EF4-FFF2-40B4-BE49-F238E27FC236}">
              <a16:creationId xmlns:a16="http://schemas.microsoft.com/office/drawing/2014/main" id="{1AD40F78-5FE1-4F80-B61A-66E5406441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8288000"/>
          <a:ext cx="5629275" cy="465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torres\Downloads\EVALUACI&#211;N%20%20No.%20001%20de%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6">
          <cell r="B6" t="str">
            <v>DOCUMENTO</v>
          </cell>
        </row>
        <row r="28">
          <cell r="B28">
            <v>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zoomScale="80" zoomScaleNormal="80" workbookViewId="0">
      <pane ySplit="1" topLeftCell="A2" activePane="bottomLeft" state="frozen"/>
      <selection pane="bottomLeft" activeCell="A2" sqref="A2:B2"/>
    </sheetView>
  </sheetViews>
  <sheetFormatPr baseColWidth="10" defaultRowHeight="15.75" x14ac:dyDescent="0.25"/>
  <cols>
    <col min="1" max="1" width="130.85546875" style="60" customWidth="1"/>
    <col min="2" max="2" width="77.7109375" style="60" customWidth="1"/>
  </cols>
  <sheetData>
    <row r="1" spans="1:2" ht="6.75" customHeight="1" x14ac:dyDescent="0.25">
      <c r="A1" s="40"/>
      <c r="B1" s="40"/>
    </row>
    <row r="2" spans="1:2" ht="34.15" customHeight="1" x14ac:dyDescent="0.25">
      <c r="A2" s="113" t="s">
        <v>20</v>
      </c>
      <c r="B2" s="113"/>
    </row>
    <row r="3" spans="1:2" x14ac:dyDescent="0.25">
      <c r="A3" s="40"/>
      <c r="B3" s="40"/>
    </row>
    <row r="4" spans="1:2" x14ac:dyDescent="0.25">
      <c r="A4" s="41" t="s">
        <v>11</v>
      </c>
      <c r="B4" s="42" t="s">
        <v>1</v>
      </c>
    </row>
    <row r="5" spans="1:2" s="63" customFormat="1" ht="45.6" customHeight="1" x14ac:dyDescent="0.25">
      <c r="A5" s="61"/>
      <c r="B5" s="62" t="s">
        <v>77</v>
      </c>
    </row>
    <row r="6" spans="1:2" x14ac:dyDescent="0.25">
      <c r="A6" s="43" t="s">
        <v>12</v>
      </c>
      <c r="B6" s="42" t="s">
        <v>97</v>
      </c>
    </row>
    <row r="7" spans="1:2" ht="55.5" customHeight="1" x14ac:dyDescent="0.25">
      <c r="A7" s="44" t="s">
        <v>18</v>
      </c>
      <c r="B7" s="42" t="s">
        <v>0</v>
      </c>
    </row>
    <row r="8" spans="1:2" x14ac:dyDescent="0.25">
      <c r="A8" s="45" t="s">
        <v>42</v>
      </c>
      <c r="B8" s="42" t="s">
        <v>98</v>
      </c>
    </row>
    <row r="9" spans="1:2" ht="184.5" customHeight="1" x14ac:dyDescent="0.25">
      <c r="A9" s="46" t="s">
        <v>55</v>
      </c>
      <c r="B9" s="42" t="s">
        <v>0</v>
      </c>
    </row>
    <row r="10" spans="1:2" ht="22.5" customHeight="1" x14ac:dyDescent="0.25">
      <c r="A10" s="47" t="s">
        <v>43</v>
      </c>
      <c r="B10" s="48" t="s">
        <v>66</v>
      </c>
    </row>
    <row r="11" spans="1:2" ht="233.25" customHeight="1" x14ac:dyDescent="0.25">
      <c r="A11" s="46" t="s">
        <v>56</v>
      </c>
      <c r="B11" s="42" t="s">
        <v>66</v>
      </c>
    </row>
    <row r="12" spans="1:2" ht="21.75" customHeight="1" x14ac:dyDescent="0.25">
      <c r="A12" s="49" t="s">
        <v>44</v>
      </c>
      <c r="B12" s="42" t="s">
        <v>66</v>
      </c>
    </row>
    <row r="13" spans="1:2" s="22" customFormat="1" ht="390" x14ac:dyDescent="0.25">
      <c r="A13" s="50" t="s">
        <v>57</v>
      </c>
      <c r="B13" s="42" t="s">
        <v>66</v>
      </c>
    </row>
    <row r="14" spans="1:2" ht="36" customHeight="1" x14ac:dyDescent="0.25">
      <c r="A14" s="51" t="s">
        <v>45</v>
      </c>
      <c r="B14" s="42" t="s">
        <v>66</v>
      </c>
    </row>
    <row r="15" spans="1:2" ht="85.5" customHeight="1" x14ac:dyDescent="0.25">
      <c r="A15" s="52" t="s">
        <v>13</v>
      </c>
      <c r="B15" s="42" t="s">
        <v>66</v>
      </c>
    </row>
    <row r="16" spans="1:2" x14ac:dyDescent="0.25">
      <c r="A16" s="51" t="s">
        <v>58</v>
      </c>
      <c r="B16" s="42" t="s">
        <v>66</v>
      </c>
    </row>
    <row r="17" spans="1:2" ht="133.5" customHeight="1" x14ac:dyDescent="0.25">
      <c r="A17" s="53" t="s">
        <v>60</v>
      </c>
      <c r="B17" s="42" t="s">
        <v>66</v>
      </c>
    </row>
    <row r="18" spans="1:2" x14ac:dyDescent="0.25">
      <c r="A18" s="54" t="s">
        <v>59</v>
      </c>
      <c r="B18" s="42" t="s">
        <v>66</v>
      </c>
    </row>
    <row r="19" spans="1:2" ht="162" customHeight="1" x14ac:dyDescent="0.25">
      <c r="A19" s="55" t="s">
        <v>61</v>
      </c>
      <c r="B19" s="42" t="s">
        <v>66</v>
      </c>
    </row>
    <row r="20" spans="1:2" ht="24" customHeight="1" x14ac:dyDescent="0.25">
      <c r="A20" s="51" t="s">
        <v>46</v>
      </c>
      <c r="B20" s="42" t="s">
        <v>99</v>
      </c>
    </row>
    <row r="21" spans="1:2" ht="409.5" x14ac:dyDescent="0.25">
      <c r="A21" s="46" t="s">
        <v>73</v>
      </c>
      <c r="B21" s="42" t="s">
        <v>0</v>
      </c>
    </row>
    <row r="22" spans="1:2" x14ac:dyDescent="0.25">
      <c r="A22" s="51" t="s">
        <v>47</v>
      </c>
      <c r="B22" s="42" t="s">
        <v>101</v>
      </c>
    </row>
    <row r="23" spans="1:2" ht="143.25" customHeight="1" x14ac:dyDescent="0.25">
      <c r="A23" s="55" t="s">
        <v>62</v>
      </c>
      <c r="B23" s="42" t="s">
        <v>0</v>
      </c>
    </row>
    <row r="24" spans="1:2" x14ac:dyDescent="0.25">
      <c r="A24" s="51" t="s">
        <v>48</v>
      </c>
      <c r="B24" s="42" t="s">
        <v>100</v>
      </c>
    </row>
    <row r="25" spans="1:2" ht="120" x14ac:dyDescent="0.25">
      <c r="A25" s="55" t="s">
        <v>63</v>
      </c>
      <c r="B25" s="42" t="s">
        <v>0</v>
      </c>
    </row>
    <row r="26" spans="1:2" x14ac:dyDescent="0.25">
      <c r="A26" s="51" t="s">
        <v>49</v>
      </c>
      <c r="B26" s="42" t="s">
        <v>102</v>
      </c>
    </row>
    <row r="27" spans="1:2" ht="108" customHeight="1" x14ac:dyDescent="0.25">
      <c r="A27" s="55" t="s">
        <v>64</v>
      </c>
      <c r="B27" s="42" t="s">
        <v>0</v>
      </c>
    </row>
    <row r="28" spans="1:2" x14ac:dyDescent="0.25">
      <c r="A28" s="51" t="s">
        <v>50</v>
      </c>
      <c r="B28" s="42" t="s">
        <v>103</v>
      </c>
    </row>
    <row r="29" spans="1:2" x14ac:dyDescent="0.25">
      <c r="A29" s="56" t="s">
        <v>14</v>
      </c>
      <c r="B29" s="42" t="s">
        <v>0</v>
      </c>
    </row>
    <row r="30" spans="1:2" x14ac:dyDescent="0.25">
      <c r="A30" s="51" t="s">
        <v>51</v>
      </c>
      <c r="B30" s="42" t="s">
        <v>104</v>
      </c>
    </row>
    <row r="31" spans="1:2" ht="94.5" customHeight="1" x14ac:dyDescent="0.25">
      <c r="A31" s="55" t="s">
        <v>65</v>
      </c>
      <c r="B31" s="42" t="s">
        <v>0</v>
      </c>
    </row>
    <row r="32" spans="1:2" x14ac:dyDescent="0.25">
      <c r="A32" s="51" t="s">
        <v>52</v>
      </c>
      <c r="B32" s="42" t="s">
        <v>105</v>
      </c>
    </row>
    <row r="33" spans="1:2" ht="78.75" customHeight="1" x14ac:dyDescent="0.25">
      <c r="A33" s="46" t="s">
        <v>53</v>
      </c>
      <c r="B33" s="42" t="s">
        <v>0</v>
      </c>
    </row>
    <row r="34" spans="1:2" ht="24" customHeight="1" x14ac:dyDescent="0.25">
      <c r="A34" s="51" t="s">
        <v>54</v>
      </c>
      <c r="B34" s="42" t="s">
        <v>106</v>
      </c>
    </row>
    <row r="35" spans="1:2" ht="329.25" customHeight="1" x14ac:dyDescent="0.25">
      <c r="A35" s="44" t="s">
        <v>67</v>
      </c>
      <c r="B35" s="42" t="s">
        <v>0</v>
      </c>
    </row>
    <row r="36" spans="1:2" x14ac:dyDescent="0.25">
      <c r="A36" s="57" t="s">
        <v>15</v>
      </c>
      <c r="B36" s="42" t="s">
        <v>0</v>
      </c>
    </row>
    <row r="37" spans="1:2" s="31" customFormat="1" x14ac:dyDescent="0.25">
      <c r="A37" s="114" t="s">
        <v>16</v>
      </c>
      <c r="B37" s="114"/>
    </row>
    <row r="38" spans="1:2" s="30" customFormat="1" x14ac:dyDescent="0.25">
      <c r="A38" s="58"/>
      <c r="B38" s="58"/>
    </row>
    <row r="39" spans="1:2" s="30" customFormat="1" x14ac:dyDescent="0.25">
      <c r="A39" s="58"/>
      <c r="B39" s="58"/>
    </row>
    <row r="40" spans="1:2" s="30" customFormat="1" x14ac:dyDescent="0.25">
      <c r="A40" s="58"/>
      <c r="B40" s="58"/>
    </row>
    <row r="41" spans="1:2" s="30" customFormat="1" x14ac:dyDescent="0.25">
      <c r="A41" s="58"/>
      <c r="B41" s="58"/>
    </row>
    <row r="42" spans="1:2" s="30" customFormat="1" x14ac:dyDescent="0.25">
      <c r="A42" s="58"/>
      <c r="B42" s="58"/>
    </row>
    <row r="43" spans="1:2" s="30" customFormat="1" x14ac:dyDescent="0.25">
      <c r="A43" s="58"/>
      <c r="B43" s="58"/>
    </row>
    <row r="44" spans="1:2" x14ac:dyDescent="0.25">
      <c r="A44" s="58"/>
      <c r="B44" s="58"/>
    </row>
    <row r="45" spans="1:2" x14ac:dyDescent="0.25">
      <c r="A45" s="7" t="s">
        <v>17</v>
      </c>
      <c r="B45" s="7"/>
    </row>
    <row r="46" spans="1:2" x14ac:dyDescent="0.25">
      <c r="A46" s="23" t="s">
        <v>78</v>
      </c>
      <c r="B46" s="23"/>
    </row>
    <row r="47" spans="1:2" ht="15" x14ac:dyDescent="0.25">
      <c r="A47" s="59"/>
      <c r="B47" s="59"/>
    </row>
    <row r="48" spans="1:2" x14ac:dyDescent="0.25">
      <c r="A48" s="40"/>
      <c r="B48" s="40"/>
    </row>
    <row r="49" spans="1:2" x14ac:dyDescent="0.25">
      <c r="A49" s="40"/>
      <c r="B49" s="40"/>
    </row>
    <row r="50" spans="1:2" x14ac:dyDescent="0.25">
      <c r="A50" s="40"/>
      <c r="B50" s="40"/>
    </row>
    <row r="51" spans="1:2" x14ac:dyDescent="0.25">
      <c r="A51" s="40"/>
      <c r="B51" s="40"/>
    </row>
    <row r="52" spans="1:2" x14ac:dyDescent="0.25">
      <c r="A52" s="40"/>
      <c r="B52" s="40"/>
    </row>
    <row r="53" spans="1:2" x14ac:dyDescent="0.25">
      <c r="A53" s="40"/>
      <c r="B53" s="40"/>
    </row>
    <row r="54" spans="1:2" x14ac:dyDescent="0.25">
      <c r="A54" s="40"/>
      <c r="B54" s="40"/>
    </row>
    <row r="55" spans="1:2" x14ac:dyDescent="0.25">
      <c r="A55" s="40"/>
      <c r="B55" s="40"/>
    </row>
    <row r="56" spans="1:2" x14ac:dyDescent="0.25">
      <c r="A56" s="40"/>
      <c r="B56" s="40"/>
    </row>
    <row r="57" spans="1:2" x14ac:dyDescent="0.25">
      <c r="A57" s="40"/>
      <c r="B57" s="40"/>
    </row>
    <row r="58" spans="1:2" x14ac:dyDescent="0.25">
      <c r="A58" s="40"/>
      <c r="B58" s="40"/>
    </row>
    <row r="59" spans="1:2" x14ac:dyDescent="0.25">
      <c r="A59" s="40"/>
      <c r="B59" s="40"/>
    </row>
    <row r="60" spans="1:2" x14ac:dyDescent="0.25">
      <c r="A60" s="40"/>
      <c r="B60" s="40"/>
    </row>
    <row r="61" spans="1:2" x14ac:dyDescent="0.25">
      <c r="A61" s="40"/>
      <c r="B61" s="40"/>
    </row>
    <row r="62" spans="1:2" x14ac:dyDescent="0.25">
      <c r="A62" s="40"/>
      <c r="B62" s="40"/>
    </row>
    <row r="63" spans="1:2" x14ac:dyDescent="0.25">
      <c r="A63" s="40"/>
      <c r="B63" s="40"/>
    </row>
    <row r="64" spans="1:2" x14ac:dyDescent="0.25">
      <c r="A64" s="40"/>
      <c r="B64" s="40"/>
    </row>
    <row r="65" spans="1:2" x14ac:dyDescent="0.25">
      <c r="A65" s="40"/>
      <c r="B65" s="40"/>
    </row>
    <row r="66" spans="1:2" x14ac:dyDescent="0.25">
      <c r="A66" s="40"/>
      <c r="B66" s="40"/>
    </row>
    <row r="67" spans="1:2" x14ac:dyDescent="0.25">
      <c r="A67" s="40"/>
      <c r="B67" s="40"/>
    </row>
    <row r="68" spans="1:2" x14ac:dyDescent="0.25">
      <c r="A68" s="40"/>
      <c r="B68" s="40"/>
    </row>
    <row r="69" spans="1:2" x14ac:dyDescent="0.25">
      <c r="A69" s="40"/>
      <c r="B69" s="40"/>
    </row>
    <row r="70" spans="1:2" x14ac:dyDescent="0.25">
      <c r="A70" s="40"/>
      <c r="B70" s="40"/>
    </row>
    <row r="71" spans="1:2" x14ac:dyDescent="0.25">
      <c r="A71" s="40"/>
      <c r="B71" s="40"/>
    </row>
  </sheetData>
  <mergeCells count="2">
    <mergeCell ref="A2:B2"/>
    <mergeCell ref="A37:B37"/>
  </mergeCells>
  <pageMargins left="0.70866141732283472" right="0.70866141732283472" top="0.74803149606299213" bottom="0.74803149606299213" header="0.31496062992125984" footer="0.31496062992125984"/>
  <pageSetup paperSize="5" scale="70" orientation="landscape" r:id="rId1"/>
  <headerFooter>
    <oddHeader>&amp;C&amp;"-,Negrita"&amp;16EVALUACION   JURIDICA DE  LA INVITACION  ABIERTA  No. 001 DE 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9" sqref="B9:F9"/>
    </sheetView>
  </sheetViews>
  <sheetFormatPr baseColWidth="10" defaultColWidth="11.42578125" defaultRowHeight="15" x14ac:dyDescent="0.25"/>
  <cols>
    <col min="1" max="1" width="16.42578125" style="6" customWidth="1"/>
    <col min="2" max="2" width="56" style="6" customWidth="1"/>
    <col min="3" max="3" width="27.85546875" style="6" customWidth="1"/>
    <col min="4" max="4" width="20.5703125" style="6" customWidth="1"/>
    <col min="5" max="16384" width="11.42578125" style="6"/>
  </cols>
  <sheetData>
    <row r="1" spans="1:6" x14ac:dyDescent="0.25">
      <c r="A1"/>
      <c r="B1" s="115" t="s">
        <v>36</v>
      </c>
      <c r="C1" s="116"/>
      <c r="D1"/>
      <c r="E1"/>
      <c r="F1"/>
    </row>
    <row r="2" spans="1:6" x14ac:dyDescent="0.25">
      <c r="A2"/>
      <c r="B2" s="116"/>
      <c r="C2" s="116"/>
      <c r="D2"/>
      <c r="E2"/>
      <c r="F2"/>
    </row>
    <row r="3" spans="1:6" x14ac:dyDescent="0.25">
      <c r="A3"/>
      <c r="B3"/>
      <c r="C3"/>
      <c r="D3"/>
      <c r="E3"/>
      <c r="F3"/>
    </row>
    <row r="4" spans="1:6" x14ac:dyDescent="0.25">
      <c r="A4"/>
      <c r="B4" s="21" t="s">
        <v>1</v>
      </c>
      <c r="C4" s="21" t="s">
        <v>37</v>
      </c>
      <c r="D4" s="29" t="s">
        <v>72</v>
      </c>
      <c r="E4"/>
      <c r="F4"/>
    </row>
    <row r="5" spans="1:6" x14ac:dyDescent="0.25">
      <c r="A5"/>
      <c r="B5" s="19" t="s">
        <v>79</v>
      </c>
      <c r="C5" s="17" t="s">
        <v>83</v>
      </c>
      <c r="D5" s="78">
        <f>1000*(9/9)</f>
        <v>1000</v>
      </c>
      <c r="E5"/>
      <c r="F5"/>
    </row>
    <row r="6" spans="1:6" x14ac:dyDescent="0.25">
      <c r="A6"/>
      <c r="B6"/>
      <c r="C6"/>
      <c r="D6"/>
      <c r="E6"/>
      <c r="F6"/>
    </row>
    <row r="7" spans="1:6" x14ac:dyDescent="0.25">
      <c r="A7"/>
      <c r="B7" s="116"/>
      <c r="C7" s="116"/>
      <c r="D7" s="116"/>
      <c r="E7"/>
      <c r="F7"/>
    </row>
    <row r="8" spans="1:6" x14ac:dyDescent="0.25">
      <c r="A8"/>
      <c r="B8"/>
      <c r="C8"/>
      <c r="D8"/>
      <c r="E8"/>
      <c r="F8"/>
    </row>
    <row r="9" spans="1:6" ht="15.75" x14ac:dyDescent="0.25">
      <c r="A9"/>
      <c r="B9" s="117" t="s">
        <v>84</v>
      </c>
      <c r="C9" s="117"/>
      <c r="D9" s="117"/>
      <c r="E9" s="117"/>
      <c r="F9" s="117"/>
    </row>
    <row r="10" spans="1:6" ht="15.75" x14ac:dyDescent="0.25">
      <c r="A10"/>
      <c r="B10" s="118" t="s">
        <v>38</v>
      </c>
      <c r="C10" s="118"/>
      <c r="D10" s="118"/>
      <c r="E10" s="20"/>
      <c r="F10" s="20"/>
    </row>
    <row r="13" spans="1:6" x14ac:dyDescent="0.25">
      <c r="C13" s="28"/>
    </row>
    <row r="14" spans="1:6" x14ac:dyDescent="0.25">
      <c r="C14" s="28"/>
    </row>
    <row r="15" spans="1:6" x14ac:dyDescent="0.25">
      <c r="C15" s="28"/>
    </row>
    <row r="16" spans="1:6" x14ac:dyDescent="0.25">
      <c r="C16" s="28"/>
    </row>
    <row r="17" spans="3:3" x14ac:dyDescent="0.25">
      <c r="C17" s="28"/>
    </row>
    <row r="18" spans="3:3" x14ac:dyDescent="0.25">
      <c r="C18" s="28"/>
    </row>
  </sheetData>
  <mergeCells count="4">
    <mergeCell ref="B1:C2"/>
    <mergeCell ref="B9:F9"/>
    <mergeCell ref="B10:D10"/>
    <mergeCell ref="B7:D7"/>
  </mergeCells>
  <printOptions horizontalCentered="1" verticalCentered="1"/>
  <pageMargins left="0.70866141732283472" right="0.70866141732283472" top="0.74803149606299213" bottom="0.74803149606299213" header="0.31496062992125984" footer="0.31496062992125984"/>
  <pageSetup paperSize="5" scale="80" orientation="landscape" r:id="rId1"/>
  <headerFooter>
    <oddHeader>&amp;C&amp;"-,Negrita"&amp;14EVALUACION &amp;"Arial,Negrita" &amp;"-,Negrita"ECONOMICA DE  LA  INVITACION  ABIERTA  No. 002  DE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topLeftCell="A10" zoomScale="91" zoomScaleNormal="91" workbookViewId="0">
      <selection activeCell="A19" sqref="A19"/>
    </sheetView>
  </sheetViews>
  <sheetFormatPr baseColWidth="10" defaultRowHeight="15" x14ac:dyDescent="0.25"/>
  <cols>
    <col min="1" max="1" width="126.5703125" bestFit="1" customWidth="1"/>
    <col min="2" max="2" width="43" customWidth="1"/>
    <col min="3" max="3" width="27.85546875" customWidth="1"/>
  </cols>
  <sheetData>
    <row r="1" spans="1:2" ht="15.75" thickBot="1" x14ac:dyDescent="0.3"/>
    <row r="2" spans="1:2" ht="16.5" thickBot="1" x14ac:dyDescent="0.3">
      <c r="A2" s="119" t="s">
        <v>21</v>
      </c>
      <c r="B2" s="120"/>
    </row>
    <row r="3" spans="1:2" s="63" customFormat="1" x14ac:dyDescent="0.25">
      <c r="A3" s="32" t="s">
        <v>9</v>
      </c>
      <c r="B3" s="64" t="s">
        <v>80</v>
      </c>
    </row>
    <row r="4" spans="1:2" ht="31.9" customHeight="1" x14ac:dyDescent="0.25">
      <c r="A4" s="8" t="s">
        <v>22</v>
      </c>
      <c r="B4" s="32" t="s">
        <v>85</v>
      </c>
    </row>
    <row r="5" spans="1:2" x14ac:dyDescent="0.25">
      <c r="A5" s="9" t="s">
        <v>23</v>
      </c>
      <c r="B5" s="24" t="s">
        <v>0</v>
      </c>
    </row>
    <row r="6" spans="1:2" x14ac:dyDescent="0.25">
      <c r="A6" s="10" t="s">
        <v>24</v>
      </c>
      <c r="B6" s="32" t="s">
        <v>86</v>
      </c>
    </row>
    <row r="7" spans="1:2" ht="24" x14ac:dyDescent="0.25">
      <c r="A7" s="27" t="s">
        <v>68</v>
      </c>
      <c r="B7" s="24" t="s">
        <v>0</v>
      </c>
    </row>
    <row r="8" spans="1:2" x14ac:dyDescent="0.25">
      <c r="A8" s="10" t="s">
        <v>25</v>
      </c>
      <c r="B8" s="32" t="s">
        <v>87</v>
      </c>
    </row>
    <row r="9" spans="1:2" ht="24" x14ac:dyDescent="0.25">
      <c r="A9" s="27" t="s">
        <v>26</v>
      </c>
      <c r="B9" s="26" t="s">
        <v>0</v>
      </c>
    </row>
    <row r="10" spans="1:2" ht="18.600000000000001" customHeight="1" x14ac:dyDescent="0.25">
      <c r="A10" s="9" t="s">
        <v>27</v>
      </c>
      <c r="B10" s="32" t="s">
        <v>88</v>
      </c>
    </row>
    <row r="11" spans="1:2" ht="252" x14ac:dyDescent="0.25">
      <c r="A11" s="11" t="s">
        <v>75</v>
      </c>
      <c r="B11" s="26" t="s">
        <v>0</v>
      </c>
    </row>
    <row r="12" spans="1:2" ht="22.9" customHeight="1" x14ac:dyDescent="0.25">
      <c r="A12" s="12" t="s">
        <v>28</v>
      </c>
      <c r="B12" s="32" t="s">
        <v>82</v>
      </c>
    </row>
    <row r="13" spans="1:2" x14ac:dyDescent="0.25">
      <c r="A13" s="11" t="s">
        <v>29</v>
      </c>
      <c r="B13" s="26" t="s">
        <v>0</v>
      </c>
    </row>
    <row r="14" spans="1:2" x14ac:dyDescent="0.25">
      <c r="A14" s="13" t="s">
        <v>19</v>
      </c>
      <c r="B14" s="26" t="s">
        <v>0</v>
      </c>
    </row>
    <row r="15" spans="1:2" x14ac:dyDescent="0.25">
      <c r="A15" s="33"/>
      <c r="B15" s="33"/>
    </row>
    <row r="16" spans="1:2" x14ac:dyDescent="0.25">
      <c r="A16" s="33"/>
      <c r="B16" s="33"/>
    </row>
    <row r="17" spans="1:2" x14ac:dyDescent="0.25">
      <c r="A17" s="121" t="s">
        <v>89</v>
      </c>
      <c r="B17" s="121"/>
    </row>
    <row r="18" spans="1:2" x14ac:dyDescent="0.25">
      <c r="A18" s="121" t="s">
        <v>74</v>
      </c>
      <c r="B18" s="121"/>
    </row>
    <row r="19" spans="1:2" x14ac:dyDescent="0.25">
      <c r="A19" s="33"/>
      <c r="B19" s="33"/>
    </row>
    <row r="20" spans="1:2" x14ac:dyDescent="0.25">
      <c r="A20" s="34"/>
      <c r="B20" s="34"/>
    </row>
    <row r="21" spans="1:2" x14ac:dyDescent="0.25">
      <c r="A21" s="35"/>
      <c r="B21" s="35"/>
    </row>
    <row r="97" ht="45" customHeight="1" x14ac:dyDescent="0.25"/>
    <row r="98" ht="199.5" customHeight="1" x14ac:dyDescent="0.25"/>
    <row r="99" ht="71.25" customHeight="1" x14ac:dyDescent="0.25"/>
    <row r="101" ht="77.45" customHeight="1" x14ac:dyDescent="0.25"/>
    <row r="102" ht="45" customHeight="1" x14ac:dyDescent="0.25"/>
    <row r="103" ht="199.5" customHeight="1" x14ac:dyDescent="0.25"/>
    <row r="104" ht="71.25" customHeight="1" x14ac:dyDescent="0.25"/>
    <row r="106" ht="67.900000000000006" customHeight="1" x14ac:dyDescent="0.25"/>
    <row r="107" ht="45" hidden="1" customHeight="1" x14ac:dyDescent="0.25"/>
    <row r="108" ht="71.25" hidden="1" customHeight="1" x14ac:dyDescent="0.25"/>
    <row r="109" hidden="1" x14ac:dyDescent="0.25"/>
    <row r="110" ht="71.25" hidden="1" customHeight="1" x14ac:dyDescent="0.25"/>
    <row r="111" ht="42.75" hidden="1" customHeight="1" x14ac:dyDescent="0.25"/>
  </sheetData>
  <mergeCells count="3">
    <mergeCell ref="A2:B2"/>
    <mergeCell ref="A17:B17"/>
    <mergeCell ref="A18:B18"/>
  </mergeCells>
  <pageMargins left="0.70866141732283472" right="0.70866141732283472" top="0.74803149606299213" bottom="0.74803149606299213" header="0.31496062992125984" footer="0.31496062992125984"/>
  <pageSetup paperSize="5" scale="90" orientation="landscape" r:id="rId1"/>
  <headerFooter>
    <oddHeader>&amp;C&amp;"-,Negrita"&amp;14EVALUACION  TECNICA DE  LA  INVITACION ABIERTA  No. 01  DE  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B1" workbookViewId="0">
      <selection activeCell="F9" sqref="F9"/>
    </sheetView>
  </sheetViews>
  <sheetFormatPr baseColWidth="10" defaultRowHeight="15" x14ac:dyDescent="0.25"/>
  <cols>
    <col min="1" max="1" width="21.7109375" customWidth="1"/>
    <col min="3" max="3" width="9.7109375" customWidth="1"/>
    <col min="4" max="4" width="13.7109375" customWidth="1"/>
    <col min="5" max="5" width="19.7109375" customWidth="1"/>
    <col min="6" max="6" width="22.7109375" customWidth="1"/>
    <col min="7" max="7" width="24" customWidth="1"/>
    <col min="8" max="8" width="13.85546875" bestFit="1" customWidth="1"/>
    <col min="10" max="10" width="19.28515625" customWidth="1"/>
    <col min="11" max="11" width="17.85546875" bestFit="1" customWidth="1"/>
  </cols>
  <sheetData>
    <row r="1" spans="1:11" s="63" customFormat="1" ht="23.25" thickBot="1" x14ac:dyDescent="0.3">
      <c r="A1" s="63" t="s">
        <v>76</v>
      </c>
      <c r="B1" s="123" t="s">
        <v>1</v>
      </c>
      <c r="C1" s="124"/>
      <c r="D1" s="65" t="s">
        <v>30</v>
      </c>
      <c r="E1" s="65" t="s">
        <v>31</v>
      </c>
      <c r="F1" s="65" t="s">
        <v>32</v>
      </c>
      <c r="G1" s="65" t="s">
        <v>33</v>
      </c>
      <c r="H1" s="66" t="s">
        <v>34</v>
      </c>
      <c r="I1" s="67" t="s">
        <v>35</v>
      </c>
      <c r="J1" s="68" t="s">
        <v>71</v>
      </c>
    </row>
    <row r="2" spans="1:11" ht="149.25" customHeight="1" thickBot="1" x14ac:dyDescent="0.3">
      <c r="A2" s="69" t="s">
        <v>76</v>
      </c>
      <c r="B2" s="125" t="s">
        <v>80</v>
      </c>
      <c r="C2" s="126"/>
      <c r="D2" s="18" t="s">
        <v>90</v>
      </c>
      <c r="E2" s="18" t="s">
        <v>91</v>
      </c>
      <c r="F2" s="18" t="s">
        <v>92</v>
      </c>
      <c r="G2" s="18" t="s">
        <v>94</v>
      </c>
      <c r="H2" s="37" t="s">
        <v>93</v>
      </c>
      <c r="I2" s="16" t="s">
        <v>70</v>
      </c>
      <c r="J2" s="15" t="s">
        <v>69</v>
      </c>
      <c r="K2" s="25"/>
    </row>
    <row r="3" spans="1:11" x14ac:dyDescent="0.25">
      <c r="K3" s="38"/>
    </row>
    <row r="4" spans="1:11" x14ac:dyDescent="0.25">
      <c r="K4" s="38"/>
    </row>
    <row r="5" spans="1:11" x14ac:dyDescent="0.25">
      <c r="K5" s="38"/>
    </row>
    <row r="7" spans="1:11" x14ac:dyDescent="0.25">
      <c r="B7" s="127" t="s">
        <v>95</v>
      </c>
      <c r="C7" s="127"/>
      <c r="D7" s="127"/>
      <c r="E7" s="127"/>
      <c r="F7" s="127"/>
      <c r="G7" s="127"/>
    </row>
    <row r="8" spans="1:11" x14ac:dyDescent="0.25">
      <c r="B8" s="122" t="s">
        <v>38</v>
      </c>
      <c r="C8" s="122"/>
      <c r="D8" s="122"/>
      <c r="E8" s="122"/>
      <c r="F8" s="122"/>
      <c r="G8" s="122"/>
    </row>
    <row r="9" spans="1:11" x14ac:dyDescent="0.25">
      <c r="B9" s="14"/>
      <c r="C9" s="14"/>
      <c r="D9" s="14"/>
      <c r="E9" s="14"/>
      <c r="F9" s="14"/>
    </row>
    <row r="12" spans="1:11" x14ac:dyDescent="0.25">
      <c r="F12" s="77"/>
    </row>
    <row r="13" spans="1:11" x14ac:dyDescent="0.25">
      <c r="F13" s="77"/>
    </row>
    <row r="14" spans="1:11" x14ac:dyDescent="0.25">
      <c r="F14" s="77"/>
    </row>
    <row r="15" spans="1:11" x14ac:dyDescent="0.25">
      <c r="F15" s="77"/>
    </row>
    <row r="16" spans="1:11" x14ac:dyDescent="0.25">
      <c r="F16" s="77"/>
    </row>
  </sheetData>
  <mergeCells count="4">
    <mergeCell ref="B8:G8"/>
    <mergeCell ref="B1:C1"/>
    <mergeCell ref="B2:C2"/>
    <mergeCell ref="B7:G7"/>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Header>&amp;C&amp;"-,Negrita"&amp;14EVALUACION  DE  EXPERIENCIA  DE LA  INVITACION ABIERTA  No. 001 DE  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3:E164"/>
  <sheetViews>
    <sheetView tabSelected="1" topLeftCell="A9" workbookViewId="0">
      <selection activeCell="A122" sqref="A122"/>
    </sheetView>
  </sheetViews>
  <sheetFormatPr baseColWidth="10" defaultRowHeight="15" x14ac:dyDescent="0.25"/>
  <cols>
    <col min="1" max="1" width="25.85546875" bestFit="1" customWidth="1"/>
    <col min="2" max="2" width="27.85546875" bestFit="1" customWidth="1"/>
    <col min="3" max="3" width="22.28515625" bestFit="1" customWidth="1"/>
    <col min="4" max="4" width="12" bestFit="1" customWidth="1"/>
  </cols>
  <sheetData>
    <row r="123" spans="1:5" x14ac:dyDescent="0.25">
      <c r="A123" s="79"/>
      <c r="B123" s="80"/>
      <c r="C123" s="80"/>
      <c r="D123" s="80"/>
      <c r="E123" s="80"/>
    </row>
    <row r="124" spans="1:5" x14ac:dyDescent="0.25">
      <c r="A124" s="130"/>
      <c r="B124" s="130"/>
      <c r="C124" s="130"/>
      <c r="D124" s="130"/>
      <c r="E124" s="130"/>
    </row>
    <row r="125" spans="1:5" x14ac:dyDescent="0.25">
      <c r="A125" s="81"/>
      <c r="B125" s="81"/>
      <c r="C125" s="81"/>
      <c r="D125" s="81"/>
      <c r="E125" s="81"/>
    </row>
    <row r="126" spans="1:5" x14ac:dyDescent="0.25">
      <c r="A126" s="79" t="s">
        <v>107</v>
      </c>
      <c r="B126" s="80"/>
      <c r="C126" s="80"/>
      <c r="D126" s="80"/>
      <c r="E126" s="80"/>
    </row>
    <row r="127" spans="1:5" x14ac:dyDescent="0.25">
      <c r="A127" s="80"/>
      <c r="B127" s="80"/>
      <c r="C127" s="80"/>
      <c r="D127" s="80"/>
      <c r="E127" s="80"/>
    </row>
    <row r="128" spans="1:5" ht="15.75" x14ac:dyDescent="0.25">
      <c r="A128" s="82" t="s">
        <v>108</v>
      </c>
      <c r="B128" s="131" t="s">
        <v>109</v>
      </c>
      <c r="C128" s="132"/>
      <c r="D128" s="80"/>
      <c r="E128" s="83"/>
    </row>
    <row r="129" spans="1:5" ht="15.75" x14ac:dyDescent="0.25">
      <c r="A129" s="84" t="s">
        <v>110</v>
      </c>
      <c r="B129" s="85" t="s">
        <v>111</v>
      </c>
      <c r="C129" s="86" t="s">
        <v>112</v>
      </c>
      <c r="D129" s="80"/>
      <c r="E129" s="87"/>
    </row>
    <row r="130" spans="1:5" ht="15.75" x14ac:dyDescent="0.25">
      <c r="A130" s="88" t="s">
        <v>113</v>
      </c>
      <c r="B130" s="85" t="s">
        <v>114</v>
      </c>
      <c r="C130" s="89" t="s">
        <v>115</v>
      </c>
      <c r="D130" s="80"/>
      <c r="E130" s="87"/>
    </row>
    <row r="131" spans="1:5" ht="31.5" x14ac:dyDescent="0.25">
      <c r="A131" s="88" t="s">
        <v>116</v>
      </c>
      <c r="B131" s="85" t="s">
        <v>117</v>
      </c>
      <c r="C131" s="85" t="s">
        <v>118</v>
      </c>
      <c r="D131" s="80"/>
      <c r="E131" s="87"/>
    </row>
    <row r="132" spans="1:5" x14ac:dyDescent="0.25">
      <c r="A132" s="80"/>
      <c r="B132" s="80"/>
      <c r="C132" s="90"/>
      <c r="D132" s="80"/>
      <c r="E132" s="80"/>
    </row>
    <row r="133" spans="1:5" x14ac:dyDescent="0.25">
      <c r="A133" s="128" t="str">
        <f>+[1]DOCUMENTOS!B6</f>
        <v>DOCUMENTO</v>
      </c>
      <c r="B133" s="129"/>
      <c r="C133" s="129"/>
      <c r="D133" s="129"/>
      <c r="E133" s="91" t="s">
        <v>119</v>
      </c>
    </row>
    <row r="134" spans="1:5" x14ac:dyDescent="0.25">
      <c r="A134" s="92" t="s">
        <v>120</v>
      </c>
      <c r="B134" s="93"/>
      <c r="C134" s="93"/>
      <c r="D134" s="94"/>
      <c r="E134" s="95"/>
    </row>
    <row r="135" spans="1:5" ht="15.75" thickBot="1" x14ac:dyDescent="0.3">
      <c r="A135" s="96"/>
      <c r="B135" s="97" t="s">
        <v>121</v>
      </c>
      <c r="C135" s="98">
        <v>1680000000</v>
      </c>
      <c r="D135" s="99">
        <f>C135/C136</f>
        <v>6.0993666777068833</v>
      </c>
      <c r="E135" s="100" t="s">
        <v>119</v>
      </c>
    </row>
    <row r="136" spans="1:5" x14ac:dyDescent="0.25">
      <c r="A136" s="96" t="s">
        <v>110</v>
      </c>
      <c r="B136" s="101" t="s">
        <v>122</v>
      </c>
      <c r="C136" s="102">
        <v>275438433</v>
      </c>
      <c r="D136" s="103"/>
      <c r="E136" s="100"/>
    </row>
    <row r="137" spans="1:5" x14ac:dyDescent="0.25">
      <c r="A137" s="96"/>
      <c r="B137" s="101"/>
      <c r="C137" s="102"/>
      <c r="D137" s="103"/>
      <c r="E137" s="100"/>
    </row>
    <row r="138" spans="1:5" x14ac:dyDescent="0.25">
      <c r="A138" s="96" t="s">
        <v>113</v>
      </c>
      <c r="B138" s="101" t="s">
        <v>123</v>
      </c>
      <c r="C138" s="102" t="s">
        <v>124</v>
      </c>
      <c r="D138" s="104">
        <f>C135-C136</f>
        <v>1404561567</v>
      </c>
      <c r="E138" s="100" t="s">
        <v>119</v>
      </c>
    </row>
    <row r="139" spans="1:5" x14ac:dyDescent="0.25">
      <c r="A139" s="96"/>
      <c r="B139" s="101"/>
      <c r="C139" s="102"/>
      <c r="D139" s="103"/>
      <c r="E139" s="100"/>
    </row>
    <row r="140" spans="1:5" ht="15.75" thickBot="1" x14ac:dyDescent="0.3">
      <c r="A140" s="96" t="s">
        <v>116</v>
      </c>
      <c r="B140" s="97" t="s">
        <v>125</v>
      </c>
      <c r="C140" s="98">
        <v>340438433</v>
      </c>
      <c r="D140" s="105">
        <f>C140/C141</f>
        <v>0.16770366157635469</v>
      </c>
      <c r="E140" s="100" t="s">
        <v>126</v>
      </c>
    </row>
    <row r="141" spans="1:5" x14ac:dyDescent="0.25">
      <c r="A141" s="96"/>
      <c r="B141" s="101" t="s">
        <v>127</v>
      </c>
      <c r="C141" s="102">
        <v>2030000000</v>
      </c>
      <c r="D141" s="103"/>
      <c r="E141" s="106"/>
    </row>
    <row r="142" spans="1:5" x14ac:dyDescent="0.25">
      <c r="A142" s="107"/>
      <c r="B142" s="108"/>
      <c r="C142" s="108"/>
      <c r="D142" s="109"/>
      <c r="E142" s="110"/>
    </row>
    <row r="143" spans="1:5" x14ac:dyDescent="0.25">
      <c r="A143" s="93"/>
      <c r="B143" s="101"/>
      <c r="C143" s="102"/>
      <c r="D143" s="111"/>
      <c r="E143" s="112"/>
    </row>
    <row r="144" spans="1:5" s="30" customFormat="1" x14ac:dyDescent="0.25"/>
    <row r="145" spans="1:5" x14ac:dyDescent="0.25">
      <c r="A145" s="130"/>
      <c r="B145" s="130"/>
      <c r="C145" s="130"/>
      <c r="D145" s="130"/>
      <c r="E145" s="130"/>
    </row>
    <row r="146" spans="1:5" x14ac:dyDescent="0.25">
      <c r="A146" s="81"/>
      <c r="B146" s="81"/>
      <c r="C146" s="81"/>
      <c r="D146" s="81"/>
      <c r="E146" s="81"/>
    </row>
    <row r="147" spans="1:5" x14ac:dyDescent="0.25">
      <c r="A147" s="79" t="s">
        <v>107</v>
      </c>
      <c r="B147" s="80"/>
      <c r="C147" s="80"/>
      <c r="D147" s="80"/>
      <c r="E147" s="80"/>
    </row>
    <row r="148" spans="1:5" x14ac:dyDescent="0.25">
      <c r="A148" s="80"/>
      <c r="B148" s="80"/>
      <c r="C148" s="80"/>
      <c r="D148" s="80"/>
      <c r="E148" s="80"/>
    </row>
    <row r="149" spans="1:5" ht="15.75" x14ac:dyDescent="0.25">
      <c r="A149" s="82" t="s">
        <v>108</v>
      </c>
      <c r="B149" s="131" t="s">
        <v>109</v>
      </c>
      <c r="C149" s="132"/>
      <c r="D149" s="80"/>
      <c r="E149" s="83"/>
    </row>
    <row r="150" spans="1:5" ht="15.75" x14ac:dyDescent="0.25">
      <c r="A150" s="84" t="s">
        <v>110</v>
      </c>
      <c r="B150" s="85" t="s">
        <v>111</v>
      </c>
      <c r="C150" s="86" t="s">
        <v>112</v>
      </c>
      <c r="D150" s="80"/>
      <c r="E150" s="87"/>
    </row>
    <row r="151" spans="1:5" ht="15.75" x14ac:dyDescent="0.25">
      <c r="A151" s="88" t="s">
        <v>113</v>
      </c>
      <c r="B151" s="85" t="s">
        <v>114</v>
      </c>
      <c r="C151" s="89" t="s">
        <v>115</v>
      </c>
      <c r="D151" s="80"/>
      <c r="E151" s="87"/>
    </row>
    <row r="152" spans="1:5" ht="31.5" x14ac:dyDescent="0.25">
      <c r="A152" s="88" t="s">
        <v>116</v>
      </c>
      <c r="B152" s="85" t="s">
        <v>117</v>
      </c>
      <c r="C152" s="85" t="s">
        <v>118</v>
      </c>
      <c r="D152" s="80"/>
      <c r="E152" s="87"/>
    </row>
    <row r="153" spans="1:5" x14ac:dyDescent="0.25">
      <c r="A153" s="80"/>
      <c r="B153" s="80"/>
      <c r="C153" s="90"/>
      <c r="D153" s="80"/>
      <c r="E153" s="80"/>
    </row>
    <row r="154" spans="1:5" x14ac:dyDescent="0.25">
      <c r="A154" s="128">
        <f>+[1]DOCUMENTOS!B28</f>
        <v>0</v>
      </c>
      <c r="B154" s="129"/>
      <c r="C154" s="129"/>
      <c r="D154" s="129"/>
      <c r="E154" s="91" t="s">
        <v>119</v>
      </c>
    </row>
    <row r="155" spans="1:5" x14ac:dyDescent="0.25">
      <c r="A155" s="92" t="s">
        <v>120</v>
      </c>
      <c r="B155" s="93"/>
      <c r="C155" s="93"/>
      <c r="D155" s="94"/>
      <c r="E155" s="95"/>
    </row>
    <row r="156" spans="1:5" ht="15.75" thickBot="1" x14ac:dyDescent="0.3">
      <c r="A156" s="96"/>
      <c r="B156" s="97" t="s">
        <v>121</v>
      </c>
      <c r="C156" s="98">
        <v>1680000000</v>
      </c>
      <c r="D156" s="99">
        <f>C156/C157</f>
        <v>6.0993666777068833</v>
      </c>
      <c r="E156" s="100" t="s">
        <v>119</v>
      </c>
    </row>
    <row r="157" spans="1:5" x14ac:dyDescent="0.25">
      <c r="A157" s="96" t="s">
        <v>110</v>
      </c>
      <c r="B157" s="101" t="s">
        <v>122</v>
      </c>
      <c r="C157" s="102">
        <v>275438433</v>
      </c>
      <c r="D157" s="103"/>
      <c r="E157" s="100"/>
    </row>
    <row r="158" spans="1:5" x14ac:dyDescent="0.25">
      <c r="A158" s="96"/>
      <c r="B158" s="101"/>
      <c r="C158" s="102"/>
      <c r="D158" s="103"/>
      <c r="E158" s="100"/>
    </row>
    <row r="159" spans="1:5" x14ac:dyDescent="0.25">
      <c r="A159" s="96" t="s">
        <v>113</v>
      </c>
      <c r="B159" s="101" t="s">
        <v>123</v>
      </c>
      <c r="C159" s="102" t="s">
        <v>124</v>
      </c>
      <c r="D159" s="104">
        <f>C156-C157</f>
        <v>1404561567</v>
      </c>
      <c r="E159" s="100" t="s">
        <v>119</v>
      </c>
    </row>
    <row r="160" spans="1:5" x14ac:dyDescent="0.25">
      <c r="A160" s="96"/>
      <c r="B160" s="101"/>
      <c r="C160" s="102"/>
      <c r="D160" s="103"/>
      <c r="E160" s="100"/>
    </row>
    <row r="161" spans="1:5" ht="15.75" thickBot="1" x14ac:dyDescent="0.3">
      <c r="A161" s="96" t="s">
        <v>116</v>
      </c>
      <c r="B161" s="97" t="s">
        <v>125</v>
      </c>
      <c r="C161" s="98">
        <v>340438433</v>
      </c>
      <c r="D161" s="105">
        <f>C161/C162</f>
        <v>0.16770366157635469</v>
      </c>
      <c r="E161" s="100" t="s">
        <v>126</v>
      </c>
    </row>
    <row r="162" spans="1:5" x14ac:dyDescent="0.25">
      <c r="A162" s="96"/>
      <c r="B162" s="101" t="s">
        <v>127</v>
      </c>
      <c r="C162" s="102">
        <v>2030000000</v>
      </c>
      <c r="D162" s="103"/>
      <c r="E162" s="106"/>
    </row>
    <row r="163" spans="1:5" x14ac:dyDescent="0.25">
      <c r="A163" s="107"/>
      <c r="B163" s="108"/>
      <c r="C163" s="108"/>
      <c r="D163" s="109"/>
      <c r="E163" s="110"/>
    </row>
    <row r="164" spans="1:5" x14ac:dyDescent="0.25">
      <c r="A164" s="93"/>
      <c r="B164" s="101"/>
      <c r="C164" s="102"/>
      <c r="D164" s="111"/>
      <c r="E164" s="112"/>
    </row>
  </sheetData>
  <mergeCells count="6">
    <mergeCell ref="A154:D154"/>
    <mergeCell ref="A124:E124"/>
    <mergeCell ref="B128:C128"/>
    <mergeCell ref="A133:D133"/>
    <mergeCell ref="A145:E145"/>
    <mergeCell ref="B149:C14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24"/>
  <sheetViews>
    <sheetView workbookViewId="0">
      <selection activeCell="B9" sqref="B9"/>
    </sheetView>
  </sheetViews>
  <sheetFormatPr baseColWidth="10" defaultColWidth="23.5703125" defaultRowHeight="15" x14ac:dyDescent="0.25"/>
  <cols>
    <col min="1" max="1" width="50.140625" style="1" customWidth="1"/>
    <col min="2" max="2" width="42.5703125" style="1" customWidth="1"/>
    <col min="3" max="16384" width="23.5703125" style="1"/>
  </cols>
  <sheetData>
    <row r="4" spans="1:2" s="70" customFormat="1" ht="31.5" x14ac:dyDescent="0.25">
      <c r="A4" s="71" t="s">
        <v>1</v>
      </c>
      <c r="B4" s="72" t="s">
        <v>39</v>
      </c>
    </row>
    <row r="5" spans="1:2" ht="15.75" x14ac:dyDescent="0.25">
      <c r="A5" s="73" t="s">
        <v>2</v>
      </c>
      <c r="B5" s="74" t="s">
        <v>0</v>
      </c>
    </row>
    <row r="6" spans="1:2" ht="15.75" x14ac:dyDescent="0.25">
      <c r="A6" s="73" t="s">
        <v>3</v>
      </c>
      <c r="B6" s="74" t="s">
        <v>0</v>
      </c>
    </row>
    <row r="7" spans="1:2" ht="15.75" x14ac:dyDescent="0.25">
      <c r="A7" s="73" t="s">
        <v>4</v>
      </c>
      <c r="B7" s="71" t="s">
        <v>0</v>
      </c>
    </row>
    <row r="8" spans="1:2" ht="15.75" x14ac:dyDescent="0.25">
      <c r="A8" s="73" t="s">
        <v>8</v>
      </c>
      <c r="B8" s="74" t="s">
        <v>0</v>
      </c>
    </row>
    <row r="9" spans="1:2" ht="15.75" x14ac:dyDescent="0.25">
      <c r="A9" s="73" t="s">
        <v>5</v>
      </c>
      <c r="B9" s="74" t="s">
        <v>0</v>
      </c>
    </row>
    <row r="10" spans="1:2" ht="15.75" x14ac:dyDescent="0.25">
      <c r="A10" s="75" t="s">
        <v>6</v>
      </c>
      <c r="B10" s="71" t="s">
        <v>0</v>
      </c>
    </row>
    <row r="11" spans="1:2" ht="15.75" x14ac:dyDescent="0.25">
      <c r="A11" s="76"/>
      <c r="B11" s="76"/>
    </row>
    <row r="14" spans="1:2" x14ac:dyDescent="0.25">
      <c r="A14" s="2" t="s">
        <v>7</v>
      </c>
      <c r="B14" s="3"/>
    </row>
    <row r="15" spans="1:2" ht="30" x14ac:dyDescent="0.25">
      <c r="A15" s="39" t="s">
        <v>81</v>
      </c>
      <c r="B15" s="4"/>
    </row>
    <row r="16" spans="1:2" x14ac:dyDescent="0.25">
      <c r="A16" s="5"/>
      <c r="B16" s="4"/>
    </row>
    <row r="17" spans="1:2" x14ac:dyDescent="0.25">
      <c r="A17" s="5"/>
      <c r="B17" s="4"/>
    </row>
    <row r="18" spans="1:2" x14ac:dyDescent="0.25">
      <c r="A18" s="5"/>
      <c r="B18" s="4"/>
    </row>
    <row r="19" spans="1:2" x14ac:dyDescent="0.25">
      <c r="A19" s="2" t="s">
        <v>40</v>
      </c>
      <c r="B19" s="4"/>
    </row>
    <row r="20" spans="1:2" x14ac:dyDescent="0.25">
      <c r="A20" s="39" t="s">
        <v>10</v>
      </c>
      <c r="B20" s="4"/>
    </row>
    <row r="21" spans="1:2" x14ac:dyDescent="0.25">
      <c r="A21" s="5"/>
      <c r="B21" s="4"/>
    </row>
    <row r="22" spans="1:2" x14ac:dyDescent="0.25">
      <c r="A22" s="5"/>
      <c r="B22" s="4"/>
    </row>
    <row r="23" spans="1:2" x14ac:dyDescent="0.25">
      <c r="A23" s="133" t="s">
        <v>96</v>
      </c>
      <c r="B23" s="133"/>
    </row>
    <row r="24" spans="1:2" ht="15" customHeight="1" x14ac:dyDescent="0.25">
      <c r="A24" s="39" t="s">
        <v>41</v>
      </c>
      <c r="B24" s="36"/>
    </row>
  </sheetData>
  <mergeCells count="1">
    <mergeCell ref="A23:B23"/>
  </mergeCells>
  <printOptions horizontalCentered="1" verticalCentered="1"/>
  <pageMargins left="0.70866141732283472" right="0.70866141732283472" top="0.74803149606299213" bottom="0.74803149606299213" header="0.31496062992125984" footer="0.31496062992125984"/>
  <pageSetup paperSize="5" scale="90" orientation="landscape" r:id="rId1"/>
  <headerFooter>
    <oddHeader>&amp;C&amp;"-,Negrita"&amp;14RESUMEN   DE LA EVALUACION   INVITACION ABIERTA  No. 01  DE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JURIDICA</vt:lpstr>
      <vt:lpstr>EVALUACION ECONOMICA</vt:lpstr>
      <vt:lpstr>EVALUACION TECNICA</vt:lpstr>
      <vt:lpstr>EXPERIENCIA</vt:lpstr>
      <vt:lpstr>EVALUACION FINANCIERA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mauricio roman</dc:creator>
  <cp:lastModifiedBy>Sandra Milena Cubillos Gonzalez</cp:lastModifiedBy>
  <cp:lastPrinted>2022-01-27T14:04:14Z</cp:lastPrinted>
  <dcterms:created xsi:type="dcterms:W3CDTF">2018-04-20T13:09:15Z</dcterms:created>
  <dcterms:modified xsi:type="dcterms:W3CDTF">2022-01-27T23:41:19Z</dcterms:modified>
</cp:coreProperties>
</file>