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0" activeTab="5"/>
  </bookViews>
  <sheets>
    <sheet name="JURÍDICA" sheetId="1" r:id="rId1"/>
    <sheet name="FINANCIERA" sheetId="2" r:id="rId2"/>
    <sheet name="TECNICA " sheetId="3" r:id="rId3"/>
    <sheet name="EXPERIENCIA" sheetId="4" r:id="rId4"/>
    <sheet name="RESUMEN" sheetId="5" r:id="rId5"/>
    <sheet name="ECONOMICA" sheetId="6" r:id="rId6"/>
  </sheets>
  <externalReferences>
    <externalReference r:id="rId9"/>
  </externalReferences>
  <definedNames>
    <definedName name="_Ref424673102" localSheetId="2">'TECNICA '!#REF!</definedName>
  </definedNames>
  <calcPr fullCalcOnLoad="1"/>
</workbook>
</file>

<file path=xl/sharedStrings.xml><?xml version="1.0" encoding="utf-8"?>
<sst xmlns="http://schemas.openxmlformats.org/spreadsheetml/2006/main" count="509" uniqueCount="192">
  <si>
    <t>VERIFICACION JURÍDICA</t>
  </si>
  <si>
    <t>EVALUACION JURIDICA</t>
  </si>
  <si>
    <t xml:space="preserve">OBSERVACIONES: </t>
  </si>
  <si>
    <t xml:space="preserve">TOTAL </t>
  </si>
  <si>
    <t>CUMPLE</t>
  </si>
  <si>
    <t xml:space="preserve"> </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</si>
  <si>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</si>
  <si>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</si>
  <si>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VERIFICACIÓN TÉCNICA</t>
  </si>
  <si>
    <t>VERIFICACION FINANCIERA</t>
  </si>
  <si>
    <t>OFERENTE</t>
  </si>
  <si>
    <t xml:space="preserve">El oferente deberá presentar con la OFERTA, fotocopia del Registro Único Tributario.
</t>
  </si>
  <si>
    <t>VERIFICACIÓN ECONÓMICA</t>
  </si>
  <si>
    <t xml:space="preserve">DESCRIPCIÓN </t>
  </si>
  <si>
    <t xml:space="preserve">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    </t>
  </si>
  <si>
    <t>Vo.Bo. SANDRA MILENA CUBILLOS GONZALEZ</t>
  </si>
  <si>
    <t>SANDRA MILENA CUBILLOS GONZALEZ</t>
  </si>
  <si>
    <t xml:space="preserve">           Subgerente Finaciera</t>
  </si>
  <si>
    <t>EVALUACION TOTAL</t>
  </si>
  <si>
    <t xml:space="preserve">RESULTADO  CONSOLIDADO DE LA EVALUACION </t>
  </si>
  <si>
    <t>TOTAL</t>
  </si>
  <si>
    <t>DESCRIPCIÓN</t>
  </si>
  <si>
    <t>DESCRIPCION</t>
  </si>
  <si>
    <t xml:space="preserve">CERTIFICACION 1 </t>
  </si>
  <si>
    <t>CERTIFICACION 2</t>
  </si>
  <si>
    <t>CERTIFICACION 3</t>
  </si>
  <si>
    <t>CERTIFICACION 4</t>
  </si>
  <si>
    <t>CERTIFICACION 5</t>
  </si>
  <si>
    <t>VALOR 
TOTAL</t>
  </si>
  <si>
    <t xml:space="preserve">EVALUACIÓN </t>
  </si>
  <si>
    <t>CONSOLIDADO GENERAL PROPUESTA ECONOMICA EMPRESA DE LICORES DE CUNDINAMARCA</t>
  </si>
  <si>
    <t>Vo.B. RUTH MARINA NOVOA HERRERA</t>
  </si>
  <si>
    <t xml:space="preserve">El OFERENTE podrá adjuntar copia del Certificado de Antecedentes Disciplinarios expedido por la Procuraduría General de la Nación. En caso de que el proponente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La Empresa, verificará en cumplimiento de lo establecido por la Ley 1238 de 2008, los antecedentes disciplinarios de los proponentes.
</t>
  </si>
  <si>
    <t xml:space="preserve">El proponente podrá presentar certificación de antecedentes judiciales expedida por autoridad competente.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proponentes no se encuentren reportados en los registros delictivos, de acuerdo con lo previsto en el artículo 94 del Decreto 0020 de 2012
</t>
  </si>
  <si>
    <t xml:space="preserve">LOS OFERENTES NACIONALES deberán anexar a su OFERTA, certificación de paz y salvo del pago de los aportes a los sistemas de salud, riesgos profesionales, pensiones y aportes a las Cajas de Compensación Familiar, EMPRESA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</si>
  <si>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Jefe  Oficina  Asesora Jurìdica y  Contrataciòn</t>
  </si>
  <si>
    <t>FOLIO 37</t>
  </si>
  <si>
    <t xml:space="preserve">             Jefe  Oficina  Asesora Juridica y  Contrataciòn</t>
  </si>
  <si>
    <t>SUMINISTRO  DE  ALIMENTACION  PARA LOS  TRABAJADORES  DE LA  EMPRESA  DE  LICORES  DE CUNDINAMARCA</t>
  </si>
  <si>
    <t>UT  INDUSTRIAL  ALIMENTAR</t>
  </si>
  <si>
    <t>ALIMSO CATERING SERVICES SA</t>
  </si>
  <si>
    <t>CONSORCIO  ALIMENTOS  08</t>
  </si>
  <si>
    <t>DICOVA SAS</t>
  </si>
  <si>
    <t>SERVINUTRIR  SAS</t>
  </si>
  <si>
    <t>FOLIO</t>
  </si>
  <si>
    <t xml:space="preserve">2.1.1. CARTA DE PRESENTACIÓN DE LA OFERTA </t>
  </si>
  <si>
    <t>2.1.2.1.PERSONAS JURÍDICAS NACIONALES O EXTRANJERAS CON DOMICILIO O SUCURSAL EN COLOMBIA</t>
  </si>
  <si>
    <t xml:space="preserve">El OFERENTE deberá presentar el certificado de existencia y representación legal expedido por la Cámara de Comercio de su domicilio principal, con fecha no superior a treinta (30) días calendario de antelación a la fecha de recepción de ofertas, donde conste que se encuentra legalmente constituida como tal y debe acreditar que su duración no será inferior al término de ejecución del Contrato y un (1) años más, y que su objeto social contenga las actividades que estén relacionadas con el objeto del presente proceso de contratación. 
Cuando el OFERENTE obre por conducto de un representante o apoderado, allegará con su oferta,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oferta.
En el evento en que no se presente este documento con la oferta, la Empresa de Licores de Cundinamarca podrá solicitarlo, pero en todo caso la fecha de éste no podrá ser posterior al de la aceptación de la oferta.
El representante legal de la persona jurídica, deberá anexar a la oferta fotocopia de su cédula de ciudadanía o del documento legal que acredite su identidad.
</t>
  </si>
  <si>
    <t>2.1.2.2 PERSONAS JURÍDICAS EXTRANJERAS</t>
  </si>
  <si>
    <t>2.1.2.3. PERSONAS NATURALES</t>
  </si>
  <si>
    <t>Las personas naturales deberán presentar fotocopia de la cédula de ciudadanía. En el caso de ser comerciantes deberán presentar copia del Registro Mercantil.</t>
  </si>
  <si>
    <r>
      <t xml:space="preserve">Cuando el oferente sea una persona jurídica extranjera sin domicilio en Colombia, que no tenga establecida sucursal en Colombia, debe presentar el documento que acredite la inscripción de la personería jurídica en el registro correspondiente del país donde tenga su domicilio principal, así como los documentos que acrediten su existencia y representación legal, debidamente consularizados en la forma en que lo establece el artículo 480 del Código de Comercio y la Ley 455 de 1998 ( Por medio de la cual se aprueba la </t>
    </r>
    <r>
      <rPr>
        <i/>
        <sz val="11"/>
        <color indexed="8"/>
        <rFont val="Arial"/>
        <family val="2"/>
      </rPr>
      <t>“Convención sobre la abolición del requisito de legalización para documentos públicos extranjeros”</t>
    </r>
    <r>
      <rPr>
        <sz val="11"/>
        <color indexed="8"/>
        <rFont val="Arial"/>
        <family val="2"/>
      </rPr>
      <t>, suscrita en La Haya el 5 de octubre de 1961). En el evento en que exista una autoridad competente en el país de origen que pueda expedir el documento en el cual se dé cuenta de la existencia y representación legal, o documento equivalente de acuerdo con la legislación aplicable, se deberá aportar dentro de la propuesta el certificado expedido por dicha autoridad del país de origen y por la del lugar de su domicilio principal, si fuere distinto al de constitución o incorporación, con no más de sesenta (60) días calendario de antelación a la fecha de presentación de la Oferta. Cuando el documento correspondiente no contenga información completa acerca del objeto social, la representación legal y/o las facultades o atribuciones de los distintos órganos de dirección y administración, debe presentarse, además, certificación del representante y del revisor fiscal o persona natural o jurídica responsable de la auditoría externa de sus operaciones, en el que se hagan constar las anteriores circunstancias. Cuando el documento correspondiente no contenga información completa acerca del objeto social, la representación legal y/o las facultades o atribuciones de los distintos órganos de dirección y administración, debe presentarse, además, certificación del representante y del revisor fiscal o persona natural o jurídica responsable de la auditoría externa de sus operaciones, en el que se hagan constar las anteriores circunstancias. Los documentos que deben tener el trámite de traducción oficial, consularización o apostilla según sean públicos o privados.</t>
    </r>
  </si>
  <si>
    <t>2.1.2.4. PERSONAS NATURALES EXTRANJERAS:</t>
  </si>
  <si>
    <t>Las personas naturales extranjeras que pretendan presentar oferta, deben presentar fotocopia de su cédula de extranjería o pasaporte.</t>
  </si>
  <si>
    <t>2.1.2.5 CONSORCIO O UNIÓN TEMPORAL</t>
  </si>
  <si>
    <t xml:space="preserve">Si EL OFERENTE presenta propuesta en Consorcio o Unión Temporal, de conformidad con lo señalado en el artículo 7o. de la Ley 80 de 1993, deberá diligenciar debidamente los Formularios 2 o 3 de las presentes condiciones de contratación, especificando:  
1. Diligenciar el documento de constitución del Consorcio o Unión Temporal (formulario No. 2 y No. 3, según el caso).
2. Designar a la persona que, para todos los efectos legales representará al Consorcio o Unión Temporal y señalar reglas básicas que regulen las relaciones entre ellos y su responsabilidad.
3. Indicar la participación porcentual de cada uno de los integrantes en la forma asociativa correspondiente. La sumatoria de los porcentajes de participación no podrá exceder ni ser menor del 100%.
4. Constar en el documento que la duración de la figura asociativa no es inferior a la duración del contrato objeto del presente proceso de contratación y un (1) año más. 
5. Las personas o firmas que integren el Consorcio o Unión Temporal deben cumplir los requisitos legales y anexar los documentos requeridos, en la presente invitación, como si fueran a participar en forma independiente.
6. La oferta debe estar firmada por el representante legal, designado por las personas naturales o jurídicas que se presentan, y deberán adjuntarse los documentos que lo acrediten como tal.
7. El objeto social, de cada uno de los integrantes del Consorcio o Unión Temporal, debe permitir el desarrollo de por lo menos una de las actividades objeto de esta invitación.
8. Los integrantes del Consorcio o la Unión Temporal no pueden ceder sus derechos a terceros sin obtener la autorización previa y expresa de la ELC, la cual será potestativa de la ELC.
9. Los miembros de un Consorcio o Unión Temporal no podrán hacer parte de otras OFERTAS, ya sea que las mismas se presenten en forma individual o como miembros de otros Consorcios o Uniones Temporales.
10. El documento deberá ir acompañado de aquellos otros que acrediten que quienes lo suscriben tienen la representación y capacidad necesarias para dicha constitución y para adquirir las obligaciones solidarias derivadas de la oferta y del contrato resultante. 
11. Cualquier modificación al documento de constitución del consorcio o unión temporal deberá ser suscrita por la totalidad de integrantes del consorcio o unión temporal, y deberá tener la aprobación previa de la Empresa de Licores de Cundinamarca
</t>
  </si>
  <si>
    <t xml:space="preserve">2.1.5 CERTIFICACIÓN EXPEDIDA POR LA CONTRALORÍA GENERAL DE LA REPÚBLICA. </t>
  </si>
  <si>
    <t xml:space="preserve">El OFERENTE, podrá presentar certificación expedida por la Contraloría General de la República, en la cual conste que el proponente y el Representante Legal de la firma o firmas no se encuentran reportados en el Boletín de Responsables Fiscales.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proponentes no se encuentren reportados en el Boletín de Responsables Fiscales que expide la Contraloría General de la República.
</t>
  </si>
  <si>
    <t>2.1.6.ANTECEDENTES DISCIPLINARIOS DE LA PROCURADURÍA GENERAL DE LA NACIÓN</t>
  </si>
  <si>
    <t>2.1.7 ANTECEDENTES JUDICIALES</t>
  </si>
  <si>
    <t>2.1.8. REGISTRO UNICO TRIBUTARIO (RUT)</t>
  </si>
  <si>
    <t>2.1.9. INHABILIDADES E INCOMPATIBILIDADES</t>
  </si>
  <si>
    <t>2.1.10. INCRIPCION  EN EL REGISTRO INTERNO  DE  PROVEEDORES  DE LA  EMPRESA</t>
  </si>
  <si>
    <t xml:space="preserve">2.1.11 CERTIFICACIÓN DE PARAFISCALES LEY 789 DE 2002 Y LEY 828 DE 2003 </t>
  </si>
  <si>
    <t>2.1.4   EXISTENCIA Y REPRESENTACIÓN LEGAL</t>
  </si>
  <si>
    <t>2.1.4 GARANTÍA DE SERIEDAD DE LA OFERTA</t>
  </si>
  <si>
    <t>FOLIOS  9   Y  10</t>
  </si>
  <si>
    <t>FOLIOS  11 AL  19  AMBAS  CARAS</t>
  </si>
  <si>
    <t>FOLIOS  DEL  21 AL 35 POR  AMBAS  CARAS</t>
  </si>
  <si>
    <t>N/A</t>
  </si>
  <si>
    <t xml:space="preserve">Los OFERENTES deberán estar constituido como persona jurídica, para lo cual deberá presentar el certificado de existencia y representación legal expedido por la Cámara de Comercio de su domicilio principal o el documento que haga sus veces, con fecha no superior a treinta (30) días calendario de antelación a la fecha de cierre, donde conste que se encuentra legalmente constituida como tal y acreditar  que  su   duración   no  será inferior a la vigencia del contrato y un (1) año más, y que su objeto social contenga las actividades que estén relacionadas con el objeto del presente proceso de selección. Los OFERENTES deberán estar constituido como persona jurídica, para lo cual deberá presentar el certificado de existencia y representación legal expedido por la Cámara de Comercio de su domicilio principal o el documento que haga sus veces, con fecha no superior a treinta (30) días calendario de antelación a la fecha de cierre, donde conste que se encuentra legalmente constituida como tal y acreditar  que  su   duración   no  será inferior a la vigencia del contrato y un (1) año más, y que su objeto social contenga las actividades que estén relacionadas con el objeto del presente proceso de selección. Cuando los OFERENTES obren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
</t>
  </si>
  <si>
    <t>FOLIOS 40 Y  41</t>
  </si>
  <si>
    <t xml:space="preserve">FOLIOS 42 Y  43 </t>
  </si>
  <si>
    <t>FOLIO 44</t>
  </si>
  <si>
    <t>FOLIO 9</t>
  </si>
  <si>
    <t>SE  VERIFICO EN PAGINA</t>
  </si>
  <si>
    <t>SUMINISTRO   DE  ALIMENTACION  PARA LOS TRABAJADORES  DE  LA  EMPRESA  DE  LICORES  DE  CUNDINAMARCA</t>
  </si>
  <si>
    <t>Vo. Bo. DANITZA  AMAYA GACHA</t>
  </si>
  <si>
    <t xml:space="preserve">             Subgerente   de  Talento  Humano</t>
  </si>
  <si>
    <t>ALIMSO CATERING SERVICES  SA</t>
  </si>
  <si>
    <t>SERVINUTRIR SAS</t>
  </si>
  <si>
    <t>MINUTA  PATRON</t>
  </si>
  <si>
    <t>LOS OFERENTES deberán ofertar y cumplir como mínimo con lo siguiente:</t>
  </si>
  <si>
    <t>3.1.3. PLAN DE  DIETAS</t>
  </si>
  <si>
    <t>3.1.4. SISTEMA  DE  GESTION DE  CALIDAD</t>
  </si>
  <si>
    <t xml:space="preserve">El Oferente deberá contar con un sistema de calidad reglamentario para el área de alimentos basados en los requerimientos de las Buenas Prácticas de Manufactura establecidas en el Decreto 3075 de 1997 (BPM), certificación de manipulación de alimentos para el personal que disponga para el desarrollo del objeto contractual.  El Oferente deberá adquirir los productos procesados en industrias de reconocida idoneidad que tengan licencia sanitaria y de funcionamiento vigente, y organizar y clasificar las respectivas facturas de adquisición para la verificación por parte del supervisor. Implementar un correcto sistema de stock y rotación de los productos, a través de la verificación exhaustiva de sus fechas de expiración o vencimiento y ejercer un control permanente para evitar que se rompa la cadena de frío en aquellos alimentos  perecederos que lo requieran y que puedan generar su deterioro. Ofrecer hortalizas, frutas y verduras de la mejor calidad, que estén frescas y sin alteraciones y que tengan una correcta manipulación y  almacenamiento </t>
  </si>
  <si>
    <t>3.1.5.  PLAN DE  SANEAMIENTO</t>
  </si>
  <si>
    <t>3.1.6. PERSONAL REQUERIDO PARA EL CUMPLIMIENTO DEL SERVICIO</t>
  </si>
  <si>
    <t xml:space="preserve">3.1.7 CONDICIONES  DEL  SERVICIO </t>
  </si>
  <si>
    <t>3.1.8 COMPROMISO  TECNICO DEL OFERENTE</t>
  </si>
  <si>
    <t>EVALUACIÓN DE EXPERIENCIA DE LA INVITACIÓN  ABIERTA  No. 008 DE 2021</t>
  </si>
  <si>
    <t>EL PRESUPUESTO OFICIAL   PARA LA CONTRATACION ES POR  LA  SUMA DE  $ 720'000.000</t>
  </si>
  <si>
    <t xml:space="preserve">Vo. Bo.   DANITZA  AMAYA  GACHA </t>
  </si>
  <si>
    <t>ÍTEM</t>
  </si>
  <si>
    <t>Almuerzo</t>
  </si>
  <si>
    <t>Refrigerio</t>
  </si>
  <si>
    <r>
      <t xml:space="preserve">Nota: </t>
    </r>
    <r>
      <rPr>
        <sz val="11"/>
        <color indexed="8"/>
        <rFont val="Arial"/>
        <family val="2"/>
      </rPr>
      <t>El valor unitario incluido IVA no podrá exceder de: </t>
    </r>
  </si>
  <si>
    <t xml:space="preserve">UT. INDUSTRIAL  ALIMENTAR </t>
  </si>
  <si>
    <r>
      <t>·</t>
    </r>
    <r>
      <rPr>
        <sz val="7"/>
        <color indexed="8"/>
        <rFont val="Times New Roman"/>
        <family val="1"/>
      </rPr>
      <t xml:space="preserve">         </t>
    </r>
    <r>
      <rPr>
        <b/>
        <sz val="11"/>
        <color indexed="8"/>
        <rFont val="Arial"/>
        <family val="2"/>
      </rPr>
      <t>Refrigerio:</t>
    </r>
    <r>
      <rPr>
        <sz val="11"/>
        <color indexed="8"/>
        <rFont val="Arial"/>
        <family val="2"/>
      </rPr>
      <t xml:space="preserve"> $ 7’100 + IVA</t>
    </r>
  </si>
  <si>
    <t>ALIMSO  CATERING SERVICES  S.A</t>
  </si>
  <si>
    <t>CONSORCIO ALIMENTOS 08</t>
  </si>
  <si>
    <t xml:space="preserve">PUNTAJE </t>
  </si>
  <si>
    <t>Vo.Bo.DANITZA  AMAYA  GACHA</t>
  </si>
  <si>
    <t xml:space="preserve">            Subgerente de  Talento  Humano</t>
  </si>
  <si>
    <t>FOLIO  2  Y  3</t>
  </si>
  <si>
    <t>FOLIOS  - 33  AL  42</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</si>
  <si>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La persona jurídica extranjera podrá allegar una “Garantía Bancaria”, para lo cual la entidad bancaria deberá diligenciar el Formulario No. 4, por la siguiente vigencia y cuantía: Beneficiario: EMPRESA DE LICORES DE CUNDINAMARCA   Afianzado: El OFERENTE  Vigencia:  Ciento veinte (120) días calendario a partir de la fecha fijada para el cierre del proceso de selección. Cuantía: El equivalente al 10% del valor del presupuesto oficial para la presente contratación. Nota: Los OFERENTES no favorecidos podrán solicitar la devolución del original de la Garantía de Seriedad o de la Garantía Bancaria, una vez adjudicada la presente Invitación. </t>
  </si>
  <si>
    <t xml:space="preserve">FOLIOS - DISFRUVER DEL 8 AL 20  AMBAS  CARA  Y  SARUPETROL DE 21 AL  31 AMBAS  CARAS  </t>
  </si>
  <si>
    <t>FOLIOS 5 Y  6</t>
  </si>
  <si>
    <t>FOLIOS  - DISFRUVER  DEL 44  Y  45  - SARUPETROL  46  Y 47</t>
  </si>
  <si>
    <t>FOLIOS  - DISFRUVER   FOLIO  54   Y   SARUPETROL  55</t>
  </si>
  <si>
    <t xml:space="preserve">FOLIOS  - DISFRUVER   FOLIO 49 Y 50   Y   SARUPETROL  51 Y 52 </t>
  </si>
  <si>
    <t xml:space="preserve"> U.T.  TEMPORAL  FOLIO  69  - SARUPETROL  FOLIO  69  Y  DISFRUVER   FOLIO 70  - CUMPLE</t>
  </si>
  <si>
    <t xml:space="preserve">  SARUPETROL  FOLIO  72  Y  DISFRUVER   FOLIO 76  - CUMPLE</t>
  </si>
  <si>
    <t>a). Hoja de vida de un nutricionista titulado, con experiencia certificada de dos (2) años en elaboración de planes de dieta empresarial, anexando copia del diploma y acta de grado.</t>
  </si>
  <si>
    <t>b). Carta mediante la cual el nutricionista se compromete a elaborar el plan de dieta a través de la valoración previa efectuada a todos aquellos servidores públicos que se inscriban en dicho plan, o en razón a dietas médicas formuladas; a ordenar e instruir al chef sobre las preparaciones que se deben realizar para que efectivamente contribuyan a preservar la salud de los trabajadores, (no alimentos fritos, rebozados, apanados, salsas, condimentados, aliñados, salados, no exceso de dulce, no procesados, etc.), y supervisar pormenorizadamente que dichas preparaciones cumplan con el componente saludable requerido para cada caso en particular, sin desmejorar su calidad, sabor y presentación, para lo cual deberá presentar a la Subgerencia de Talento Humano, informes bimensuales sobre los resultados alcanzados por cada uno de los usuarios de dicho programa. De igual forma deberá implementar, promover y socializar un programa de educación nutricional entre los trabajadores usuarios del servicio contratado.</t>
  </si>
  <si>
    <t xml:space="preserve">HOJA DE  VIDA   DE UN NUTRUCIONISTA </t>
  </si>
  <si>
    <t xml:space="preserve">c). Se deberá presentar mensualmente un menú que contenga preparaciones con las siguientes características: Lácteos descremados y/o deslactosados, carnes magras, farináceas integrales, cremas sin harinas ni espesantes, verduras y guarniciones preparadas al vapor, a la plancha o en preparaciones con bajos contenido de grasas, salsas, condimentos que garanticen la efectividad del programa.
</t>
  </si>
  <si>
    <t xml:space="preserve">a). Presentar un Plan de Saneamiento Integral de acuerdo con los artículos 28 y 29, capítulo VI Saneamiento del decreto 3075 de 1997, que comprenda: • Programa de limpieza y desinfección de instalaciones, equipos y utensilios. • Programa sobre el manejo de desechos sólidos y líquidos • Programa y cronograma de control de plagas y roedores.  b). Suministrar al personal que se destine al servicio del contrato, uniformes e  Implementos de higiene y seguridad obligatorios, de acuerdo con las normas de calidad y salud ocupacional requeridos para el cumplimiento de sus labores (incluyendo elementos de bioseguridad como gorras y guantes), y exigir su utilización permanente. c). Realizar mensualmente los estudios microbiológicos correspondientes.  d). Realizar bajo su responsabilidad el mantenimiento, aseo, higiene y presentación de: la zona de cocina, la barra de línea caliente o autoservicio, la línea de servicio de dieta, los comedores, la escalera de acceso al casino, la zona de lavado de loza y de recolección de desperdicios, los baños, y en general  todas las áreas que conforman el casino de la Empresa, por ser aspectos que serán verificados por parte de la persona encargada del área de Bienes y Servicios de la Empresa, con el fin de evitar problemas de contaminación, infección e intoxicación. e). Entregar copia del Reglamento de Higiene y Seguridad Industrial.  f). Realizar el lavado y esterilización continua de las vajillas y cubiertos cada vez que se utilicen y entregar al usuario en una bolsa plástica, el juego de cubiertos con servilleta entera (no media servilleta). g). Realizar mensualmente bajo su responsabilidad y costo, el mantenimiento y limpieza de las trampa grasas con una firma que cuente con las respectivas licencias o permisos ambientales para el lavado y disposición final de grasas y lodos de conformidad con la normatividad ambiental vigente, garantizando un manejo adecuado de estos residuos e igualmente  seguir el procedimiento e instrucciones que para el efecto entregue el área de Bienes y Servicios, del cual se deberá presentar informe mensual al supervisor del Contrato. h). Aplicar las medidas necesarias para prevenir la presencia de insectos, roedores y otros animales en el casino de la Empresa y presentar informe mensual al supervisor del Contrato. </t>
  </si>
  <si>
    <t>3.527'549.043  INCLUIDO  IVA</t>
  </si>
  <si>
    <t xml:space="preserve">VERIFICACION DE  EXPERIENCIA </t>
  </si>
  <si>
    <t>FOLIOS 45 Y  46</t>
  </si>
  <si>
    <t xml:space="preserve"> FOLIO  340 ACEITES  MANUELITA S.A.</t>
  </si>
  <si>
    <t xml:space="preserve"> FOLIO  -- 341 ELITE  FLOWER  FARMERS SAS</t>
  </si>
  <si>
    <t>FOLIO  342 TRIMCO SA</t>
  </si>
  <si>
    <t>4.390'331.149  INCLUIDO  IVA</t>
  </si>
  <si>
    <t xml:space="preserve">FOLIO   163  UNIO  TEMPORAL  NUTRIJES ( Disfruver SAS) </t>
  </si>
  <si>
    <t xml:space="preserve">FOLIO  -164 -SERVICIOS  ESPECIALES  DE  SALUD - SES  (Sarupetrol ) </t>
  </si>
  <si>
    <t>FOLIO 3 Y 4</t>
  </si>
  <si>
    <t>FOLIO 26</t>
  </si>
  <si>
    <t>FOLIOS -  SERVICIOS  INTEGRALES  EN ALIMENTOS    FOLIOS DEL  6 AL 12    Y   COMPAÑÍA  DE  SERVICIOS  ALIMENTICIOS  SAS   FOLIOS DEL 13  AL 18</t>
  </si>
  <si>
    <t xml:space="preserve">FOLIOS 20 Y 21 </t>
  </si>
  <si>
    <t>SERVICIOS  INTEGRALES  EN ALIMENTOS   EN  FOLIOS 34   Y   COMPAÑÍA  DE  SERVICIOS  ALIMENTICIOS  SAS    FOLIO 35</t>
  </si>
  <si>
    <t>SERVICIOS  INTEGRALES  EN ALIMENTOS   EN  FOLIOS 39   Y   COMPAÑÍA  DE  SERVICIOS  ALIMENTICIOS  SAS    FOLIO 36</t>
  </si>
  <si>
    <t>SERVICIOS  INTEGRALES  EN ALIMENTOS   EN  FOLIOS 32  Y   COMPAÑÍA  DE  SERVICIOS  ALIMENTICIOS  SAS    FOLIO 31</t>
  </si>
  <si>
    <t>SERVICIOS  INTEGRALES  EN ALIMENTOS   EN  FOLIO 41 AL 42  Y   COMPAÑÍA  DE  SERVICIOS  ALIMENTICIOS  SAS    FOLIO 46 Y 47</t>
  </si>
  <si>
    <t>SERVICIOS  INTEGRALES  EN ALIMENTOS    Y   COMPAÑÍA  DE  SERVICIOS  ALIMENTICIOS  SAS    FOLIO  7 - CUMPLE</t>
  </si>
  <si>
    <t xml:space="preserve">SE  VERIFICO  EN  PÁGINA </t>
  </si>
  <si>
    <t xml:space="preserve">SERVICIOS  INTEGRALES  EN ALIMENTOS    Y   COMPAÑÍA  DE  SERVICIOS  ALIMENTICIOS  SAS    FOLIO  </t>
  </si>
  <si>
    <t xml:space="preserve">El suministro de los almuerzos y/o comidas se prestará en los días laborales, horas extras y festivos, de acuerdo con los turnos de trabajo establecidos por la Empresa y el listado suministrado por la Subgerencia de Talento Humano, por el sistema de autoservicio en el casino de la Empresa. El suministro de los refrigerios deberá ser distribuido igualmente en el casino o de ser necesario en cada una de las dependencias por intermedio del contratista o en el sitio de la Empresa que se indique para tal efecto, previo el listado que suministre la Empresa. El servicio deberá ser extensivo a horarios nocturnos, sábados, domingos y festivos, para el personal que labore durante estos días, con autorización del Jefe Inmediato y de la Subgerencia de Talento Humano.  El horario de suministro de alimentación se determinará de acuerdo con el horario de trabajo del personal de la Empresa de Licores de Cundinamarca.
</t>
  </si>
  <si>
    <r>
      <t xml:space="preserve">El OFERENTE se compromete, de acuerdo con el </t>
    </r>
    <r>
      <rPr>
        <b/>
        <sz val="9"/>
        <color indexed="8"/>
        <rFont val="Arial"/>
        <family val="2"/>
      </rPr>
      <t>Formulario 1</t>
    </r>
    <r>
      <rPr>
        <sz val="9"/>
        <color indexed="8"/>
        <rFont val="Arial"/>
        <family val="2"/>
      </rPr>
      <t xml:space="preserve"> anexo, a cumplir con las especificaciones técnicas relacionadas en el punto 3.</t>
    </r>
  </si>
  <si>
    <t xml:space="preserve">CUMPLE </t>
  </si>
  <si>
    <t>CONSORCIO  ALIMENTOS 08 (SERVICIOS INTEGRALES  EN  ALIMENTOS  SAS Y COMPAÑÍA DE  SERVICIOS ALIMENTICIOS  SAS)</t>
  </si>
  <si>
    <t xml:space="preserve"> FOLIO 73 MILENIO  CARNES FRIAS</t>
  </si>
  <si>
    <t>2.054'696.620 INCLUIDO  IVA</t>
  </si>
  <si>
    <t>FOLIOS  1  Y  2</t>
  </si>
  <si>
    <t xml:space="preserve">FOLIO 14 AL 23 </t>
  </si>
  <si>
    <t>FOLIO 3  AL  12</t>
  </si>
  <si>
    <t>FOLIOS 24  Y  25</t>
  </si>
  <si>
    <t>FOLIO 26 Y  27</t>
  </si>
  <si>
    <t>FOLIOS 28  Y  29</t>
  </si>
  <si>
    <t>FOLIO 32</t>
  </si>
  <si>
    <t>FOLIO -69 y 70</t>
  </si>
  <si>
    <t>FOLIO - 7</t>
  </si>
  <si>
    <t>FOLIO -1</t>
  </si>
  <si>
    <t>SE VERIFICO EN  PAGINA</t>
  </si>
  <si>
    <t>FOLIO - 35</t>
  </si>
  <si>
    <t>DICOVA  SAS</t>
  </si>
  <si>
    <r>
      <t>a). Para la ejecución del servicio con la idoneidad necesaria para desarrollar las distintas actividades, el Oferente se obliga a proveer el personal mínimo requerido para la ejecución del Contrato, el cual deberá contar con la educación y experiencia indicadas en el siguiente cuadro, situación que será verificada por el supervisor al inicio del contrato y ante cualquier eventual cambio del personal. Es de aclarar que debe reposar en el contrato las hojas de vida del personal contratado para el desempeño de cada una de las funciones que se relacionan e igualmente cualquier cambio en esta planta de personal se debe informar y anexar la correspondiente hoja de vida del nuevo trabajador contratado.  Administrador  (Profesional en Ingeniería de alimentos o de nutrición, o en administración hotelera, o</t>
    </r>
    <r>
      <rPr>
        <b/>
        <sz val="9"/>
        <rFont val="Arial"/>
        <family val="2"/>
      </rPr>
      <t xml:space="preserve"> técnico o tecnólogo</t>
    </r>
    <r>
      <rPr>
        <sz val="9"/>
        <rFont val="Arial"/>
        <family val="2"/>
      </rPr>
      <t xml:space="preserve"> en esta área) Para el nivel profesional dos (2) años de experiencia específica en el manejo de administración de servicios de alimentos. Para el nivel técnico o tecnológico, cuatro (4) años de experiencia específica en el manejo de administración de servicios de alimentos Chef ( Estudios comprobables que lo acrediten como tal)  Tres (3) años de experiencia específica certificada. Cocinero  ( Técnico o tecnólogo Empírico)  Técnico o tecnólogo, tres (3) años de experiencia certificada. Empírico, cuatro (4) años de experiencia certificada. </t>
    </r>
    <r>
      <rPr>
        <b/>
        <sz val="9"/>
        <rFont val="Arial"/>
        <family val="2"/>
      </rPr>
      <t>Almacenista</t>
    </r>
    <r>
      <rPr>
        <sz val="9"/>
        <rFont val="Arial"/>
        <family val="2"/>
      </rPr>
      <t xml:space="preserve">  ( Bachiller (educación media) Dos (2) años de experiencia específica en cargos similares y en manipulación de alimentos. Auxiliar  (3)  ( Bachiller o empírico con experiencia)  Dos (2) años de experiencia específica en manipulación de alimentos. b). El personal necesario para el suministro de los servicios será asignado bajo la propia y exclusiva responsabilidad del Oferente y de la misma forma procederá al pago total y oportuno de los salarios, horas extras, recargos de ley, beneficios legales y extralegales a sus trabajadores, por lo tanto, La Empresa no adquiere ninguna relación de tipo laboral ni de otra índole con el mencionado personal, ni obligación o responsabilidad en relación con dichas contraprestaciones.   c). De igual forma el Oferente deberá afiliar al personal que utilizará durante la ejecución del Contrato, a una Empresa promotora de Salud (EPS) y a una Administradora de Riesgos Laborales (ARL), así como un Fondo de Pensiones, Caja de  Compensación Familiar y SENA, documentos que se deben anexar mensualmente a la factura correspondiente. d). La Empresa no suministrará en ningún momento transporte a los empleados del Oferente, a los sitios o instalaciones de La Empresa donde se prestarán los servicios.  e). Será responsabilidad del Oferente, suministrar la dotación establecida por ley de acuerdo con la normatividad laboral vigente.f). Previamente a la iniciación de labores y como requisito para que la Empresa de la orden correspondiente, el Oferente deberá registrar en la Empresa el personal que asignará para la prestación de los servicios objeto del Contrato, en un listado con datos de nombre, dirección, documento de identidad y actividad que desarrollará.g). Para la  contratación de su personal, el Oferente seleccionado deberá tener en cuenta las estipulaciones del régimen laboral colombiano y las leyes que reglamentan las diferentes profesiones y oficios. b). El personal necesario para el suministro de los servicios será asignado bajo la propia y exclusiva responsabilidad del Oferente y de la misma forma procederá al pago total y oportuno de los salarios, horas extras, recargos de ley, beneficios legales y extralegales a sus trabajadores, por lo tanto, La Empresa no adquiere ninguna relación de tipo laboral ni de otra índole con el mencionado personal, ni obligación o responsabilidad en relación con dichas contraprestaciones.c). De igual forma el Oferente deberá afiliar al personal que utilizará durante la ejecución del Contrato, a una Empresa promotora de Salud (EPS) y a una Administradora de Riesgos Laborales (ARL), así como un Fondo de Pensiones, Caja de Compensación Familiar y SENA, documentos que se deben anexar mensualmente a la factura  correspondiente. d). La Empresa no suministrará en ningún momento transporte a los empleados del Oferente, a los sitios o instalaciones de La Empresa donde se prestarán los servicios. e). Será responsabilidad del Oferente, suministrar la dotación establecida por ley de acuerdo con la normatividad laboral vigente. f). Previamente a la iniciación de labores y como requisito para que la Empresa de la orden correspondiente, el Oferente deberá registrar en la Empresa el personal que asignará para la prestación de los servicios objeto del Contrato, en un listado con datos de nombre, dirección, documento de identidad y actividad que desarrollará. g). Para la contratación de su personal, el Oferente seleccionado deberá tener en cuenta las estipulaciones del régimen laboral colombiano y las leyes que reglamentan las diferentes profesiones y oficios
</t>
    </r>
  </si>
  <si>
    <t>Almuerzo *</t>
  </si>
  <si>
    <t>Refrigerio *</t>
  </si>
  <si>
    <t>$ 1.249'156.321</t>
  </si>
  <si>
    <t>FOLIOS 2 Y  3</t>
  </si>
  <si>
    <t>FOLIOS 17, 18  Y  19</t>
  </si>
  <si>
    <t>FOLIOS 32  Y SE VERIFICA  EN PAGINA  LA  DE LA  REPRESENTANTE  LEGAL</t>
  </si>
  <si>
    <t>FOLIOS 34  Y  35</t>
  </si>
  <si>
    <t>FOLIO 38</t>
  </si>
  <si>
    <t>FOLIO -40</t>
  </si>
  <si>
    <t xml:space="preserve">SE  VERIFICA  EN PAGINA </t>
  </si>
  <si>
    <t>FOLIO -44</t>
  </si>
  <si>
    <t>FOLIO  170 FRESENIUS MEDICAL  CARE  ANDINA SAS</t>
  </si>
  <si>
    <t>FOLIO 171 UNIVERSIDAD  DE  CIENCIAS  APLICADAS   Y AMBIENTALES  - UDCA</t>
  </si>
  <si>
    <t xml:space="preserve">FOLIO  -173 FUNDACION  SAN  ANTONIO </t>
  </si>
  <si>
    <t xml:space="preserve">FOLIO 161 Y 162 SARUPETROL SAS </t>
  </si>
  <si>
    <t xml:space="preserve">FOLIO 75 CERTIFICACION MILENIO BPO SOCIEDAD ANONIMA </t>
  </si>
  <si>
    <r>
      <t>FOLIO 74  SODIMAC  COLOMBIA  S.A.(</t>
    </r>
    <r>
      <rPr>
        <sz val="8"/>
        <color indexed="10"/>
        <rFont val="Arial"/>
        <family val="2"/>
      </rPr>
      <t xml:space="preserve"> FALTA CALIFICACION DEL SERVICIO</t>
    </r>
    <r>
      <rPr>
        <sz val="8"/>
        <rFont val="Arial"/>
        <family val="2"/>
      </rPr>
      <t>)</t>
    </r>
  </si>
  <si>
    <t xml:space="preserve">P = 1000 x (PM/VP)
Donde:
P = Puntaje para la propuesta en evaluación
VP = Valor de la propuesta en evaluación
PM = Valor de la propuesta más económica.
</t>
  </si>
  <si>
    <t>NO SUBSANO</t>
  </si>
  <si>
    <t>NO CUMPLE</t>
  </si>
  <si>
    <t>FOLIO 37 - CUMPLE</t>
  </si>
  <si>
    <t>FOLIOS  - DISFRUVER   FOLIO  57 AL 62  POR  AMBAS  CARAS    Y   SARUPETROL   FOLIOS DEL  63  AL  66  - CUMPLE</t>
  </si>
  <si>
    <t xml:space="preserve">     Subgerente   de  Talento  Humano</t>
  </si>
  <si>
    <t>EXCELENTE</t>
  </si>
  <si>
    <t xml:space="preserve"> FOLIO  322  AL  324 - MESALUD  LTDA</t>
  </si>
  <si>
    <t xml:space="preserve">FOLIO  325  AL  327 MESALUD LTDA </t>
  </si>
  <si>
    <t>FOLIO S  328  AL  330 CORPORACION  FONDO  SOLIDARIDAD  CON LOS  JUECES  COLOMBIANOS</t>
  </si>
  <si>
    <r>
      <t>·</t>
    </r>
    <r>
      <rPr>
        <sz val="7"/>
        <color indexed="8"/>
        <rFont val="Times New Roman"/>
        <family val="1"/>
      </rPr>
      <t xml:space="preserve">         </t>
    </r>
    <r>
      <rPr>
        <b/>
        <sz val="11"/>
        <color indexed="8"/>
        <rFont val="Arial"/>
        <family val="2"/>
      </rPr>
      <t>Almuerzo:</t>
    </r>
    <r>
      <rPr>
        <sz val="11"/>
        <color indexed="8"/>
        <rFont val="Arial"/>
        <family val="2"/>
      </rPr>
      <t xml:space="preserve"> $ 13.100 IVA</t>
    </r>
  </si>
  <si>
    <t>VALOR OFERTA   ECONOMICA</t>
  </si>
  <si>
    <r>
      <t xml:space="preserve">           </t>
    </r>
    <r>
      <rPr>
        <sz val="12"/>
        <rFont val="Arial"/>
        <family val="2"/>
      </rPr>
      <t>Subgerente de  Talento  Humano</t>
    </r>
  </si>
  <si>
    <t>VALOR TOTAL  CON IVA</t>
  </si>
  <si>
    <t xml:space="preserve">VALOR ANTES DE IVA </t>
  </si>
  <si>
    <t>SUBSANO - CUMPLE</t>
  </si>
</sst>
</file>

<file path=xl/styles.xml><?xml version="1.0" encoding="utf-8"?>
<styleSheet xmlns="http://schemas.openxmlformats.org/spreadsheetml/2006/main">
  <numFmts count="6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0\ &quot;Pta&quot;_-;\-* #,##0\ &quot;Pta&quot;_-;_-* &quot;-&quot;\ &quot;Pta&quot;_-;_-@_-"/>
    <numFmt numFmtId="187" formatCode="_-* #,##0\ _P_t_a_-;\-* #,##0\ _P_t_a_-;_-* &quot;-&quot;\ _P_t_a_-;_-@_-"/>
    <numFmt numFmtId="188" formatCode="_-* #,##0.00\ &quot;Pta&quot;_-;\-* #,##0.00\ &quot;Pta&quot;_-;_-* &quot;-&quot;??\ &quot;Pta&quot;_-;_-@_-"/>
    <numFmt numFmtId="189" formatCode="_-* #,##0.00\ _P_t_a_-;\-* #,##0.00\ _P_t_a_-;_-* &quot;-&quot;??\ _P_t_a_-;_-@_-"/>
    <numFmt numFmtId="190" formatCode="_-* #,##0.00\ [$€]_-;\-* #,##0.00\ [$€]_-;_-* &quot;-&quot;??\ [$€]_-;_-@_-"/>
    <numFmt numFmtId="191" formatCode="_-&quot;$&quot;* #,##0_-;\-&quot;$&quot;* #,##0_-;_-&quot;$&quot;* &quot;-&quot;??_-;_-@_-"/>
    <numFmt numFmtId="192" formatCode="_([$$-409]* #,##0_);_([$$-409]* \(#,##0\);_([$$-409]* &quot;-&quot;??_);_(@_)"/>
    <numFmt numFmtId="193" formatCode="0.0%"/>
    <numFmt numFmtId="194" formatCode="_(* #,##0_);_(* \(#,##0\);_(* &quot;-&quot;??_);_(@_)"/>
    <numFmt numFmtId="195" formatCode="&quot;$&quot;#,##0"/>
    <numFmt numFmtId="196" formatCode="_-&quot;$&quot;* #,##0_-;\-&quot;$&quot;* #,##0_-;_-&quot;$&quot;* &quot;-&quot;??_-;_-@"/>
    <numFmt numFmtId="197" formatCode="_-* #,##0\ _P_t_a_-;\-* #,##0\ _P_t_a_-;_-* &quot;-&quot;??\ _P_t_a_-;_-@_-"/>
    <numFmt numFmtId="198" formatCode="_-&quot;$&quot;* #,##0.000_-;\-&quot;$&quot;* #,##0.000_-;_-&quot;$&quot;* &quot;-&quot;??_-;_-@_-"/>
    <numFmt numFmtId="199" formatCode="_-&quot;$&quot;* #,##0.0_-;\-&quot;$&quot;* #,##0.0_-;_-&quot;$&quot;* &quot;-&quot;??_-;_-@_-"/>
    <numFmt numFmtId="200" formatCode="_-&quot;$&quot;* #,##0.0000_-;\-&quot;$&quot;* #,##0.0000_-;_-&quot;$&quot;* &quot;-&quot;??_-;_-@_-"/>
    <numFmt numFmtId="201" formatCode="&quot;Sí&quot;;&quot;Sí&quot;;&quot;No&quot;"/>
    <numFmt numFmtId="202" formatCode="&quot;Verdadero&quot;;&quot;Verdadero&quot;;&quot;Falso&quot;"/>
    <numFmt numFmtId="203" formatCode="&quot;Activado&quot;;&quot;Activado&quot;;&quot;Desactivado&quot;"/>
    <numFmt numFmtId="204" formatCode="[$€-2]\ #,##0.00_);[Red]\([$€-2]\ #,##0.00\)"/>
    <numFmt numFmtId="205" formatCode="_-* #,##0.0\ _P_t_a_-;\-* #,##0.0\ _P_t_a_-;_-* &quot;-&quot;??\ _P_t_a_-;_-@_-"/>
    <numFmt numFmtId="206" formatCode="_-* #,##0.000\ _P_t_a_-;\-* #,##0.000\ _P_t_a_-;_-* &quot;-&quot;??\ _P_t_a_-;_-@_-"/>
    <numFmt numFmtId="207" formatCode="#,##0.00\ _€"/>
    <numFmt numFmtId="208" formatCode="#,##0.000\ _€"/>
    <numFmt numFmtId="209" formatCode="#,##0.0\ _€"/>
    <numFmt numFmtId="210" formatCode="#,##0\ _€"/>
    <numFmt numFmtId="211" formatCode="0.0"/>
    <numFmt numFmtId="212" formatCode="&quot;$&quot;#,##0;[Red]&quot;$&quot;#,##0"/>
    <numFmt numFmtId="213" formatCode="#,##0.00;[Red]#,##0.00"/>
    <numFmt numFmtId="214" formatCode="0.00000000"/>
    <numFmt numFmtId="215" formatCode="0.0000000"/>
    <numFmt numFmtId="216" formatCode="0.000000"/>
    <numFmt numFmtId="217" formatCode="0.00000"/>
    <numFmt numFmtId="218" formatCode="0.0000"/>
    <numFmt numFmtId="219" formatCode="0.000"/>
  </numFmts>
  <fonts count="82">
    <font>
      <sz val="10"/>
      <name val="Arial"/>
      <family val="0"/>
    </font>
    <font>
      <b/>
      <sz val="11"/>
      <name val="Arial"/>
      <family val="2"/>
    </font>
    <font>
      <b/>
      <sz val="9"/>
      <name val="Arial"/>
      <family val="2"/>
    </font>
    <font>
      <sz val="6"/>
      <name val="Arial"/>
      <family val="2"/>
    </font>
    <font>
      <sz val="8"/>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2"/>
      <name val="Arial"/>
      <family val="2"/>
    </font>
    <font>
      <sz val="11"/>
      <name val="Arial"/>
      <family val="2"/>
    </font>
    <font>
      <b/>
      <sz val="8"/>
      <name val="Arial"/>
      <family val="2"/>
    </font>
    <font>
      <sz val="11"/>
      <name val="Calibri"/>
      <family val="2"/>
    </font>
    <font>
      <b/>
      <sz val="11"/>
      <color indexed="8"/>
      <name val="Arial"/>
      <family val="2"/>
    </font>
    <font>
      <sz val="11"/>
      <color indexed="8"/>
      <name val="Arial"/>
      <family val="2"/>
    </font>
    <font>
      <i/>
      <sz val="11"/>
      <color indexed="8"/>
      <name val="Arial"/>
      <family val="2"/>
    </font>
    <font>
      <sz val="7"/>
      <color indexed="8"/>
      <name val="Times New Roman"/>
      <family val="1"/>
    </font>
    <font>
      <b/>
      <sz val="9"/>
      <color indexed="8"/>
      <name val="Arial"/>
      <family val="2"/>
    </font>
    <font>
      <sz val="9"/>
      <color indexed="8"/>
      <name val="Arial"/>
      <family val="2"/>
    </font>
    <font>
      <b/>
      <sz val="11"/>
      <name val="Calibri"/>
      <family val="2"/>
    </font>
    <font>
      <sz val="8"/>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8"/>
      <name val="Arial"/>
      <family val="2"/>
    </font>
    <font>
      <sz val="8"/>
      <color indexed="8"/>
      <name val="Arial"/>
      <family val="2"/>
    </font>
    <font>
      <sz val="6"/>
      <color indexed="8"/>
      <name val="Arial"/>
      <family val="2"/>
    </font>
    <font>
      <b/>
      <sz val="10"/>
      <color indexed="8"/>
      <name val="Arial"/>
      <family val="2"/>
    </font>
    <font>
      <b/>
      <sz val="12"/>
      <color indexed="10"/>
      <name val="Arial"/>
      <family val="2"/>
    </font>
    <font>
      <sz val="9"/>
      <color indexed="8"/>
      <name val="Calibri"/>
      <family val="2"/>
    </font>
    <font>
      <b/>
      <sz val="9"/>
      <color indexed="8"/>
      <name val="Calibri"/>
      <family val="2"/>
    </font>
    <font>
      <b/>
      <sz val="8"/>
      <color indexed="10"/>
      <name val="Arial"/>
      <family val="2"/>
    </font>
    <font>
      <sz val="10"/>
      <color indexed="8"/>
      <name val="Symbol"/>
      <family val="1"/>
    </font>
    <font>
      <b/>
      <sz val="11"/>
      <color indexed="10"/>
      <name val="Arial"/>
      <family val="2"/>
    </font>
    <font>
      <b/>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rgb="FF000000"/>
      <name val="Arial"/>
      <family val="2"/>
    </font>
    <font>
      <sz val="8"/>
      <color rgb="FF000000"/>
      <name val="Arial"/>
      <family val="2"/>
    </font>
    <font>
      <sz val="6"/>
      <color theme="1"/>
      <name val="Arial"/>
      <family val="2"/>
    </font>
    <font>
      <b/>
      <sz val="10"/>
      <color theme="1"/>
      <name val="Arial"/>
      <family val="2"/>
    </font>
    <font>
      <b/>
      <sz val="11"/>
      <color rgb="FF000000"/>
      <name val="Arial"/>
      <family val="2"/>
    </font>
    <font>
      <sz val="11"/>
      <color rgb="FF000000"/>
      <name val="Arial"/>
      <family val="2"/>
    </font>
    <font>
      <b/>
      <sz val="10"/>
      <color rgb="FF000000"/>
      <name val="Arial"/>
      <family val="2"/>
    </font>
    <font>
      <b/>
      <sz val="12"/>
      <color rgb="FFFF0000"/>
      <name val="Arial"/>
      <family val="2"/>
    </font>
    <font>
      <sz val="9"/>
      <color theme="1"/>
      <name val="Calibri"/>
      <family val="2"/>
    </font>
    <font>
      <b/>
      <sz val="9"/>
      <color theme="1"/>
      <name val="Calibri"/>
      <family val="2"/>
    </font>
    <font>
      <b/>
      <sz val="8"/>
      <color rgb="FFFF0000"/>
      <name val="Arial"/>
      <family val="2"/>
    </font>
    <font>
      <sz val="10"/>
      <color rgb="FF000000"/>
      <name val="Symbol"/>
      <family val="1"/>
    </font>
    <font>
      <b/>
      <sz val="11"/>
      <color rgb="FFFF0000"/>
      <name val="Arial"/>
      <family val="2"/>
    </font>
    <font>
      <sz val="8"/>
      <color theme="1"/>
      <name val="Arial"/>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medium"/>
      <bottom/>
    </border>
    <border>
      <left>
        <color indexed="63"/>
      </left>
      <right style="thin"/>
      <top style="thin"/>
      <bottom style="thin"/>
    </border>
    <border>
      <left/>
      <right/>
      <top/>
      <bottom style="thin"/>
    </border>
    <border>
      <left style="medium"/>
      <right style="medium"/>
      <top/>
      <bottom/>
    </border>
    <border>
      <left/>
      <right/>
      <top/>
      <bottom style="medium"/>
    </border>
    <border>
      <left style="medium"/>
      <right style="medium"/>
      <top/>
      <bottom style="medium"/>
    </border>
    <border>
      <left style="medium"/>
      <right style="medium"/>
      <top style="medium"/>
      <bottom style="medium"/>
    </border>
    <border>
      <left>
        <color indexed="63"/>
      </left>
      <right style="thin"/>
      <top>
        <color indexed="63"/>
      </top>
      <bottom>
        <color indexed="63"/>
      </bottom>
    </border>
    <border>
      <left style="medium"/>
      <right/>
      <top style="medium"/>
      <bottom style="medium"/>
    </border>
    <border>
      <left/>
      <right/>
      <top style="medium"/>
      <bottom style="medium"/>
    </border>
    <border>
      <left style="thin"/>
      <right/>
      <top style="thin"/>
      <bottom style="thin"/>
    </border>
    <border>
      <left style="thin"/>
      <right style="thin"/>
      <top style="thin"/>
      <bottom/>
    </border>
    <border>
      <left style="thin"/>
      <right style="thin"/>
      <top>
        <color indexed="63"/>
      </top>
      <bottom>
        <color indexed="63"/>
      </bottom>
    </border>
    <border>
      <left style="thin"/>
      <right style="thin"/>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190" fontId="0" fillId="0" borderId="0" applyFont="0" applyFill="0" applyBorder="0" applyAlignment="0" applyProtection="0"/>
    <xf numFmtId="190"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59" fillId="30" borderId="0" applyNumberFormat="0" applyBorder="0" applyAlignment="0" applyProtection="0"/>
    <xf numFmtId="189"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71" fontId="5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188" fontId="0" fillId="0" borderId="0" applyFont="0" applyFill="0" applyBorder="0" applyAlignment="0" applyProtection="0"/>
    <xf numFmtId="170" fontId="50" fillId="0" borderId="0" applyFont="0" applyFill="0" applyBorder="0" applyAlignment="0" applyProtection="0"/>
    <xf numFmtId="0" fontId="60" fillId="31" borderId="0" applyNumberFormat="0" applyBorder="0" applyAlignment="0" applyProtection="0"/>
    <xf numFmtId="0" fontId="5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5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7" fillId="0" borderId="8" applyNumberFormat="0" applyFill="0" applyAlignment="0" applyProtection="0"/>
    <xf numFmtId="0" fontId="66" fillId="0" borderId="9" applyNumberFormat="0" applyFill="0" applyAlignment="0" applyProtection="0"/>
  </cellStyleXfs>
  <cellXfs count="193">
    <xf numFmtId="0" fontId="0" fillId="0" borderId="0" xfId="0" applyAlignment="1">
      <alignment/>
    </xf>
    <xf numFmtId="0" fontId="0" fillId="0" borderId="0" xfId="0" applyFont="1" applyAlignment="1">
      <alignment/>
    </xf>
    <xf numFmtId="0" fontId="0" fillId="0" borderId="0" xfId="0" applyFont="1" applyBorder="1" applyAlignment="1">
      <alignment/>
    </xf>
    <xf numFmtId="0" fontId="3" fillId="0" borderId="0" xfId="0" applyFont="1" applyAlignment="1">
      <alignment/>
    </xf>
    <xf numFmtId="0" fontId="2" fillId="0" borderId="0" xfId="0" applyFont="1" applyBorder="1" applyAlignment="1">
      <alignment horizontal="left" vertical="top"/>
    </xf>
    <xf numFmtId="0" fontId="5" fillId="0" borderId="0" xfId="0" applyFont="1" applyBorder="1" applyAlignment="1">
      <alignment horizontal="left" vertical="top" wrapText="1"/>
    </xf>
    <xf numFmtId="0" fontId="0" fillId="0" borderId="0" xfId="62">
      <alignment/>
      <protection/>
    </xf>
    <xf numFmtId="0" fontId="8" fillId="0" borderId="0" xfId="0" applyFont="1" applyAlignment="1">
      <alignment horizontal="center" vertical="center"/>
    </xf>
    <xf numFmtId="0" fontId="5" fillId="0" borderId="0" xfId="0" applyFont="1" applyAlignment="1">
      <alignment/>
    </xf>
    <xf numFmtId="187" fontId="0" fillId="0" borderId="0" xfId="52" applyFont="1" applyAlignment="1">
      <alignment/>
    </xf>
    <xf numFmtId="187" fontId="0" fillId="0" borderId="0" xfId="0" applyNumberFormat="1" applyAlignment="1">
      <alignment/>
    </xf>
    <xf numFmtId="0" fontId="0" fillId="0" borderId="0" xfId="0" applyFont="1" applyBorder="1" applyAlignment="1">
      <alignment vertical="top" wrapText="1"/>
    </xf>
    <xf numFmtId="0" fontId="8" fillId="0" borderId="0" xfId="0" applyFont="1" applyAlignment="1">
      <alignment/>
    </xf>
    <xf numFmtId="197" fontId="0" fillId="0" borderId="0" xfId="51" applyNumberFormat="1" applyFont="1" applyAlignment="1">
      <alignment/>
    </xf>
    <xf numFmtId="0" fontId="8" fillId="0" borderId="10" xfId="0" applyFont="1" applyBorder="1" applyAlignment="1">
      <alignment horizontal="center" vertical="center" wrapText="1"/>
    </xf>
    <xf numFmtId="0" fontId="0" fillId="0" borderId="0" xfId="0" applyFont="1" applyAlignment="1">
      <alignment/>
    </xf>
    <xf numFmtId="0" fontId="12" fillId="19" borderId="10" xfId="62" applyFont="1" applyFill="1" applyBorder="1" applyAlignment="1">
      <alignment horizontal="center" vertical="center"/>
      <protection/>
    </xf>
    <xf numFmtId="0" fontId="12" fillId="19" borderId="10" xfId="62" applyFont="1" applyFill="1" applyBorder="1" applyAlignment="1">
      <alignment horizontal="center" vertical="center" wrapText="1"/>
      <protection/>
    </xf>
    <xf numFmtId="0" fontId="4" fillId="0" borderId="10" xfId="62" applyFont="1" applyBorder="1" applyAlignment="1">
      <alignment horizontal="center" vertical="center" wrapText="1"/>
      <protection/>
    </xf>
    <xf numFmtId="0" fontId="67" fillId="0" borderId="10" xfId="62" applyFont="1" applyBorder="1" applyAlignment="1">
      <alignment horizontal="center" vertical="center" wrapText="1"/>
      <protection/>
    </xf>
    <xf numFmtId="0" fontId="5" fillId="0" borderId="0" xfId="0" applyFont="1" applyAlignment="1">
      <alignment wrapText="1"/>
    </xf>
    <xf numFmtId="192" fontId="68" fillId="0" borderId="10" xfId="58" applyNumberFormat="1" applyFont="1" applyBorder="1" applyAlignment="1">
      <alignment horizontal="center" vertical="center" wrapText="1"/>
    </xf>
    <xf numFmtId="189" fontId="3" fillId="0" borderId="0" xfId="55" applyFont="1" applyAlignment="1">
      <alignment/>
    </xf>
    <xf numFmtId="189" fontId="3" fillId="0" borderId="0" xfId="55" applyFont="1" applyAlignment="1">
      <alignment horizontal="center"/>
    </xf>
    <xf numFmtId="189" fontId="69" fillId="0" borderId="0" xfId="55" applyFont="1" applyAlignment="1">
      <alignment/>
    </xf>
    <xf numFmtId="0" fontId="9" fillId="3" borderId="10" xfId="0" applyFont="1" applyFill="1" applyBorder="1" applyAlignment="1">
      <alignment horizontal="center" vertical="center" wrapText="1"/>
    </xf>
    <xf numFmtId="0" fontId="70" fillId="33" borderId="11" xfId="62" applyFont="1" applyFill="1" applyBorder="1" applyAlignment="1">
      <alignment/>
      <protection/>
    </xf>
    <xf numFmtId="0" fontId="12" fillId="19" borderId="10" xfId="62" applyFont="1" applyFill="1" applyBorder="1" applyAlignment="1">
      <alignment horizontal="center" vertical="center"/>
      <protection/>
    </xf>
    <xf numFmtId="0" fontId="8" fillId="0" borderId="10" xfId="0" applyFont="1" applyBorder="1" applyAlignment="1">
      <alignment horizontal="center"/>
    </xf>
    <xf numFmtId="0" fontId="8" fillId="0" borderId="10" xfId="0" applyFont="1" applyFill="1" applyBorder="1" applyAlignment="1">
      <alignment horizontal="center"/>
    </xf>
    <xf numFmtId="0" fontId="8" fillId="0" borderId="10" xfId="0" applyFont="1" applyFill="1" applyBorder="1" applyAlignment="1">
      <alignment horizontal="center" vertical="center" wrapText="1"/>
    </xf>
    <xf numFmtId="0" fontId="0" fillId="0" borderId="0" xfId="0" applyFont="1" applyBorder="1" applyAlignment="1">
      <alignment horizontal="left" vertical="top" wrapText="1"/>
    </xf>
    <xf numFmtId="0" fontId="0" fillId="0" borderId="0" xfId="0" applyFont="1" applyBorder="1" applyAlignment="1">
      <alignment/>
    </xf>
    <xf numFmtId="0" fontId="10" fillId="0" borderId="0" xfId="0" applyFont="1" applyBorder="1" applyAlignment="1">
      <alignment vertical="top" wrapText="1"/>
    </xf>
    <xf numFmtId="0" fontId="10" fillId="0" borderId="0" xfId="0" applyFont="1" applyAlignment="1">
      <alignment/>
    </xf>
    <xf numFmtId="0" fontId="11" fillId="0" borderId="0" xfId="0" applyFont="1" applyAlignment="1">
      <alignment/>
    </xf>
    <xf numFmtId="0" fontId="0" fillId="0" borderId="0" xfId="62" applyFont="1">
      <alignment/>
      <protection/>
    </xf>
    <xf numFmtId="0" fontId="9" fillId="0" borderId="0" xfId="62" applyFont="1" applyBorder="1" applyAlignment="1">
      <alignment horizontal="left" vertical="top" wrapText="1"/>
      <protection/>
    </xf>
    <xf numFmtId="0" fontId="0" fillId="0" borderId="12" xfId="0" applyFont="1" applyBorder="1" applyAlignment="1">
      <alignment horizontal="center" vertical="center" wrapText="1"/>
    </xf>
    <xf numFmtId="0" fontId="12" fillId="19" borderId="10" xfId="62" applyFont="1" applyFill="1" applyBorder="1" applyAlignment="1">
      <alignment horizontal="center" vertical="center"/>
      <protection/>
    </xf>
    <xf numFmtId="0" fontId="1" fillId="0" borderId="0" xfId="0" applyFont="1" applyAlignment="1">
      <alignment horizontal="center" wrapText="1"/>
    </xf>
    <xf numFmtId="0" fontId="2" fillId="0" borderId="0" xfId="0" applyFont="1" applyAlignment="1">
      <alignment horizontal="left"/>
    </xf>
    <xf numFmtId="0" fontId="5" fillId="0" borderId="0" xfId="62" applyFont="1" applyBorder="1" applyAlignment="1">
      <alignment horizontal="left" vertical="top" wrapText="1"/>
      <protection/>
    </xf>
    <xf numFmtId="0" fontId="2" fillId="34" borderId="10" xfId="0" applyFont="1" applyFill="1" applyBorder="1" applyAlignment="1">
      <alignment horizontal="center" vertical="justify" wrapText="1"/>
    </xf>
    <xf numFmtId="0" fontId="8" fillId="0" borderId="10" xfId="0" applyFont="1" applyBorder="1" applyAlignment="1">
      <alignment horizontal="justify" vertical="top" wrapText="1"/>
    </xf>
    <xf numFmtId="0" fontId="71" fillId="0" borderId="10" xfId="0" applyFont="1" applyBorder="1" applyAlignment="1">
      <alignment horizontal="justify" vertical="top" wrapText="1"/>
    </xf>
    <xf numFmtId="0" fontId="72" fillId="0" borderId="10" xfId="0" applyFont="1" applyBorder="1" applyAlignment="1">
      <alignment horizontal="justify" vertical="top" wrapText="1"/>
    </xf>
    <xf numFmtId="0" fontId="0" fillId="0" borderId="10" xfId="0" applyFont="1" applyBorder="1" applyAlignment="1">
      <alignment horizontal="justify" vertical="top" wrapText="1"/>
    </xf>
    <xf numFmtId="0" fontId="0" fillId="0" borderId="0" xfId="0" applyFont="1" applyBorder="1" applyAlignment="1">
      <alignment horizontal="justify" vertical="top" wrapText="1"/>
    </xf>
    <xf numFmtId="0" fontId="10" fillId="0" borderId="0" xfId="0" applyFont="1" applyBorder="1" applyAlignment="1">
      <alignment horizontal="justify" vertical="top" wrapText="1"/>
    </xf>
    <xf numFmtId="0" fontId="0" fillId="0" borderId="0" xfId="0" applyFont="1" applyAlignment="1">
      <alignment horizontal="justify" vertical="top" wrapText="1"/>
    </xf>
    <xf numFmtId="0" fontId="12" fillId="0" borderId="0" xfId="62" applyFont="1" applyBorder="1" applyAlignment="1">
      <alignment horizontal="center" vertical="center"/>
      <protection/>
    </xf>
    <xf numFmtId="0" fontId="4" fillId="0" borderId="0" xfId="62" applyFont="1" applyBorder="1" applyAlignment="1">
      <alignment horizontal="center" vertical="center" wrapText="1"/>
      <protection/>
    </xf>
    <xf numFmtId="192" fontId="68" fillId="0" borderId="0" xfId="58" applyNumberFormat="1" applyFont="1" applyBorder="1" applyAlignment="1">
      <alignment horizontal="center" vertical="center" wrapText="1"/>
    </xf>
    <xf numFmtId="0" fontId="67" fillId="0" borderId="0" xfId="62" applyFont="1" applyBorder="1" applyAlignment="1">
      <alignment horizontal="center" vertical="center" wrapText="1"/>
      <protection/>
    </xf>
    <xf numFmtId="189" fontId="2" fillId="0" borderId="0" xfId="55" applyFont="1" applyBorder="1" applyAlignment="1">
      <alignment horizontal="center"/>
    </xf>
    <xf numFmtId="189" fontId="69" fillId="0" borderId="10" xfId="55" applyFont="1" applyBorder="1" applyAlignment="1">
      <alignment/>
    </xf>
    <xf numFmtId="0" fontId="9" fillId="0" borderId="0" xfId="0" applyFont="1" applyAlignment="1">
      <alignment horizontal="center"/>
    </xf>
    <xf numFmtId="0" fontId="9" fillId="0" borderId="0" xfId="0" applyFont="1" applyBorder="1" applyAlignment="1">
      <alignment horizontal="center" wrapText="1"/>
    </xf>
    <xf numFmtId="0" fontId="9" fillId="0" borderId="10" xfId="0" applyFont="1" applyBorder="1" applyAlignment="1">
      <alignment horizontal="left" vertical="center" wrapText="1"/>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horizontal="justify" vertical="top" wrapText="1"/>
    </xf>
    <xf numFmtId="0" fontId="10" fillId="0" borderId="0" xfId="0" applyFont="1" applyBorder="1" applyAlignment="1">
      <alignment/>
    </xf>
    <xf numFmtId="0" fontId="9" fillId="0" borderId="0" xfId="0" applyFont="1" applyBorder="1" applyAlignment="1">
      <alignment vertical="top"/>
    </xf>
    <xf numFmtId="0" fontId="10" fillId="0" borderId="0" xfId="0" applyFont="1" applyBorder="1" applyAlignment="1">
      <alignment horizontal="left" vertical="top" wrapText="1"/>
    </xf>
    <xf numFmtId="0" fontId="70" fillId="33" borderId="13" xfId="62" applyFont="1" applyFill="1" applyBorder="1" applyAlignment="1">
      <alignment horizontal="center"/>
      <protection/>
    </xf>
    <xf numFmtId="0" fontId="70" fillId="0" borderId="10" xfId="0" applyFont="1" applyFill="1" applyBorder="1" applyAlignment="1">
      <alignment horizontal="center" vertical="center"/>
    </xf>
    <xf numFmtId="0" fontId="5" fillId="0" borderId="0" xfId="0" applyFont="1" applyAlignment="1">
      <alignment horizontal="center" vertical="center"/>
    </xf>
    <xf numFmtId="0" fontId="73" fillId="0" borderId="10" xfId="0" applyNumberFormat="1" applyFont="1" applyBorder="1" applyAlignment="1">
      <alignment horizontal="justify" vertical="top" wrapText="1"/>
    </xf>
    <xf numFmtId="0" fontId="0" fillId="0" borderId="0" xfId="0" applyFont="1" applyBorder="1" applyAlignment="1">
      <alignment horizontal="center" vertical="center" wrapText="1"/>
    </xf>
    <xf numFmtId="0" fontId="0" fillId="0" borderId="0" xfId="62" applyFont="1" applyAlignment="1">
      <alignment horizontal="center" vertical="center" wrapText="1"/>
      <protection/>
    </xf>
    <xf numFmtId="0" fontId="8" fillId="7" borderId="12" xfId="0" applyFont="1" applyFill="1" applyBorder="1" applyAlignment="1">
      <alignment horizontal="center" vertical="center" wrapText="1"/>
    </xf>
    <xf numFmtId="0" fontId="74" fillId="0" borderId="10" xfId="0" applyFont="1" applyBorder="1" applyAlignment="1">
      <alignment horizontal="center" vertical="center" wrapText="1"/>
    </xf>
    <xf numFmtId="0" fontId="5" fillId="0" borderId="0" xfId="62" applyFont="1" applyAlignment="1">
      <alignment horizontal="justify" vertical="top" wrapText="1"/>
      <protection/>
    </xf>
    <xf numFmtId="0" fontId="0" fillId="33" borderId="0" xfId="0" applyFill="1" applyAlignment="1">
      <alignment/>
    </xf>
    <xf numFmtId="0" fontId="75" fillId="33" borderId="0" xfId="0" applyFont="1" applyFill="1" applyBorder="1" applyAlignment="1">
      <alignment/>
    </xf>
    <xf numFmtId="0" fontId="76" fillId="33" borderId="14" xfId="0" applyFont="1" applyFill="1" applyBorder="1" applyAlignment="1">
      <alignment horizontal="center" vertical="justify" wrapText="1"/>
    </xf>
    <xf numFmtId="0" fontId="75" fillId="33" borderId="15" xfId="0" applyFont="1" applyFill="1" applyBorder="1" applyAlignment="1">
      <alignment horizontal="center"/>
    </xf>
    <xf numFmtId="194" fontId="75" fillId="33" borderId="15" xfId="54" applyNumberFormat="1" applyFont="1" applyFill="1" applyBorder="1" applyAlignment="1">
      <alignment/>
    </xf>
    <xf numFmtId="39" fontId="75" fillId="33" borderId="0" xfId="54" applyNumberFormat="1" applyFont="1" applyFill="1" applyBorder="1" applyAlignment="1">
      <alignment/>
    </xf>
    <xf numFmtId="171" fontId="76" fillId="33" borderId="14" xfId="54" applyNumberFormat="1" applyFont="1" applyFill="1" applyBorder="1" applyAlignment="1">
      <alignment horizontal="center"/>
    </xf>
    <xf numFmtId="0" fontId="75" fillId="33" borderId="0" xfId="0" applyFont="1" applyFill="1" applyBorder="1" applyAlignment="1">
      <alignment horizontal="center"/>
    </xf>
    <xf numFmtId="194" fontId="75" fillId="33" borderId="0" xfId="54" applyNumberFormat="1" applyFont="1" applyFill="1" applyBorder="1" applyAlignment="1">
      <alignment/>
    </xf>
    <xf numFmtId="171" fontId="75" fillId="33" borderId="0" xfId="54" applyNumberFormat="1" applyFont="1" applyFill="1" applyBorder="1" applyAlignment="1">
      <alignment/>
    </xf>
    <xf numFmtId="2" fontId="75" fillId="33" borderId="0" xfId="65" applyNumberFormat="1" applyFont="1" applyFill="1" applyBorder="1" applyAlignment="1">
      <alignment/>
    </xf>
    <xf numFmtId="9" fontId="75" fillId="33" borderId="0" xfId="65" applyFont="1" applyFill="1" applyBorder="1" applyAlignment="1">
      <alignment/>
    </xf>
    <xf numFmtId="0" fontId="75" fillId="33" borderId="15" xfId="0" applyFont="1" applyFill="1" applyBorder="1" applyAlignment="1">
      <alignment/>
    </xf>
    <xf numFmtId="0" fontId="75" fillId="33" borderId="16" xfId="0" applyFont="1" applyFill="1" applyBorder="1" applyAlignment="1">
      <alignment/>
    </xf>
    <xf numFmtId="0" fontId="76" fillId="33" borderId="17" xfId="0" applyFont="1" applyFill="1" applyBorder="1" applyAlignment="1">
      <alignment horizontal="center" vertical="justify" wrapText="1"/>
    </xf>
    <xf numFmtId="171" fontId="76" fillId="33" borderId="0" xfId="54" applyNumberFormat="1" applyFont="1" applyFill="1" applyBorder="1" applyAlignment="1">
      <alignment horizontal="center"/>
    </xf>
    <xf numFmtId="0" fontId="77" fillId="0" borderId="10" xfId="62" applyFont="1" applyBorder="1" applyAlignment="1">
      <alignment horizontal="center" vertical="center" wrapText="1"/>
      <protection/>
    </xf>
    <xf numFmtId="0" fontId="78" fillId="0" borderId="10" xfId="0" applyFont="1" applyBorder="1" applyAlignment="1">
      <alignment horizontal="left" vertical="center" indent="2"/>
    </xf>
    <xf numFmtId="0" fontId="0" fillId="0" borderId="10" xfId="0" applyBorder="1" applyAlignment="1">
      <alignment/>
    </xf>
    <xf numFmtId="197" fontId="0" fillId="0" borderId="10" xfId="51" applyNumberFormat="1" applyFont="1" applyBorder="1" applyAlignment="1">
      <alignment/>
    </xf>
    <xf numFmtId="0" fontId="70" fillId="33" borderId="10" xfId="62" applyFont="1" applyFill="1" applyBorder="1" applyAlignment="1">
      <alignment horizontal="center"/>
      <protection/>
    </xf>
    <xf numFmtId="197" fontId="0" fillId="0" borderId="0" xfId="51" applyNumberFormat="1" applyFont="1" applyAlignment="1">
      <alignment/>
    </xf>
    <xf numFmtId="0" fontId="72" fillId="0" borderId="0" xfId="0" applyFont="1" applyBorder="1" applyAlignment="1">
      <alignment horizontal="center" vertical="center" wrapText="1"/>
    </xf>
    <xf numFmtId="197" fontId="72" fillId="0" borderId="0" xfId="51" applyNumberFormat="1" applyFont="1" applyBorder="1" applyAlignment="1">
      <alignment horizontal="center" vertical="center" wrapText="1"/>
    </xf>
    <xf numFmtId="0" fontId="13" fillId="0" borderId="0" xfId="0" applyFont="1" applyBorder="1" applyAlignment="1">
      <alignment vertical="center" wrapText="1"/>
    </xf>
    <xf numFmtId="0" fontId="79" fillId="0" borderId="0" xfId="0" applyFont="1" applyBorder="1" applyAlignment="1">
      <alignment horizontal="center" vertical="center" wrapText="1"/>
    </xf>
    <xf numFmtId="0" fontId="72" fillId="0" borderId="10" xfId="0" applyFont="1" applyBorder="1" applyAlignment="1">
      <alignment horizontal="center" vertical="center" wrapText="1"/>
    </xf>
    <xf numFmtId="197" fontId="13" fillId="0" borderId="10" xfId="51" applyNumberFormat="1" applyFont="1" applyBorder="1" applyAlignment="1">
      <alignment vertical="center" wrapText="1"/>
    </xf>
    <xf numFmtId="197" fontId="72" fillId="0" borderId="10" xfId="51" applyNumberFormat="1" applyFont="1" applyBorder="1" applyAlignment="1">
      <alignment horizontal="center" vertical="center" wrapText="1"/>
    </xf>
    <xf numFmtId="0" fontId="71" fillId="0" borderId="0"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18" xfId="0" applyFont="1" applyBorder="1" applyAlignment="1">
      <alignment horizontal="center" vertical="center" wrapText="1"/>
    </xf>
    <xf numFmtId="197" fontId="71" fillId="0" borderId="10" xfId="51" applyNumberFormat="1" applyFont="1" applyBorder="1" applyAlignment="1">
      <alignment horizontal="center" vertical="center" wrapText="1"/>
    </xf>
    <xf numFmtId="0" fontId="1" fillId="0" borderId="0" xfId="0" applyFont="1" applyFill="1" applyBorder="1" applyAlignment="1">
      <alignment horizontal="left" vertical="center" wrapText="1"/>
    </xf>
    <xf numFmtId="197" fontId="71" fillId="0" borderId="0" xfId="51" applyNumberFormat="1" applyFont="1" applyBorder="1" applyAlignment="1">
      <alignment horizontal="center" vertical="center" wrapText="1"/>
    </xf>
    <xf numFmtId="0" fontId="0" fillId="0" borderId="0" xfId="0" applyBorder="1" applyAlignment="1">
      <alignment horizontal="left" vertical="center" wrapText="1"/>
    </xf>
    <xf numFmtId="0" fontId="70" fillId="0" borderId="10" xfId="62" applyFont="1" applyFill="1" applyBorder="1" applyAlignment="1">
      <alignment horizontal="center" vertical="center"/>
      <protection/>
    </xf>
    <xf numFmtId="0" fontId="0" fillId="33" borderId="0" xfId="0" applyFill="1" applyBorder="1" applyAlignment="1">
      <alignment/>
    </xf>
    <xf numFmtId="0" fontId="0" fillId="0" borderId="0" xfId="0" applyBorder="1" applyAlignment="1">
      <alignment/>
    </xf>
    <xf numFmtId="0" fontId="76" fillId="33" borderId="0" xfId="0" applyFont="1" applyFill="1" applyBorder="1" applyAlignment="1">
      <alignment horizontal="center" vertical="center" wrapText="1"/>
    </xf>
    <xf numFmtId="0" fontId="76" fillId="33" borderId="0" xfId="0" applyFont="1" applyFill="1" applyBorder="1" applyAlignment="1">
      <alignment horizontal="center"/>
    </xf>
    <xf numFmtId="0" fontId="76" fillId="33" borderId="0" xfId="0" applyFont="1" applyFill="1" applyBorder="1" applyAlignment="1">
      <alignment horizontal="center" vertical="justify" wrapText="1"/>
    </xf>
    <xf numFmtId="0" fontId="76" fillId="33" borderId="0" xfId="0" applyFont="1" applyFill="1" applyBorder="1" applyAlignment="1">
      <alignment horizontal="center" vertical="center"/>
    </xf>
    <xf numFmtId="213" fontId="75" fillId="33" borderId="0" xfId="0" applyNumberFormat="1" applyFont="1" applyFill="1" applyBorder="1" applyAlignment="1">
      <alignment horizontal="center" vertical="center"/>
    </xf>
    <xf numFmtId="0" fontId="80" fillId="0" borderId="10" xfId="62" applyFont="1" applyBorder="1" applyAlignment="1">
      <alignment horizontal="center" vertical="center" wrapText="1"/>
      <protection/>
    </xf>
    <xf numFmtId="0" fontId="70" fillId="33" borderId="13" xfId="62" applyFont="1" applyFill="1" applyBorder="1" applyAlignment="1">
      <alignment horizontal="center"/>
      <protection/>
    </xf>
    <xf numFmtId="0" fontId="9" fillId="0" borderId="10" xfId="0" applyFont="1" applyBorder="1" applyAlignment="1">
      <alignment horizontal="justify" vertical="top" wrapText="1"/>
    </xf>
    <xf numFmtId="0" fontId="9" fillId="0" borderId="10" xfId="0" applyFont="1" applyBorder="1" applyAlignment="1">
      <alignment horizontal="center"/>
    </xf>
    <xf numFmtId="0" fontId="9" fillId="0" borderId="10" xfId="0" applyFont="1" applyFill="1" applyBorder="1" applyAlignment="1">
      <alignment horizontal="center" vertical="center" wrapText="1"/>
    </xf>
    <xf numFmtId="0" fontId="8" fillId="0" borderId="10" xfId="0" applyFont="1" applyBorder="1" applyAlignment="1">
      <alignment horizontal="center" vertical="justify" wrapText="1"/>
    </xf>
    <xf numFmtId="0" fontId="0" fillId="0" borderId="10" xfId="0" applyFont="1" applyBorder="1" applyAlignment="1">
      <alignment vertical="justify"/>
    </xf>
    <xf numFmtId="0" fontId="70" fillId="0" borderId="10" xfId="0" applyFont="1" applyFill="1" applyBorder="1" applyAlignment="1">
      <alignment horizontal="center" vertical="center" wrapText="1"/>
    </xf>
    <xf numFmtId="0" fontId="71" fillId="0" borderId="10" xfId="0" applyNumberFormat="1" applyFont="1" applyBorder="1" applyAlignment="1">
      <alignment horizontal="justify" vertical="top" wrapText="1"/>
    </xf>
    <xf numFmtId="0" fontId="74" fillId="0" borderId="10" xfId="0" applyFont="1" applyFill="1" applyBorder="1" applyAlignment="1">
      <alignment horizontal="center" vertical="center" wrapText="1"/>
    </xf>
    <xf numFmtId="0" fontId="8" fillId="0" borderId="10" xfId="0" applyFont="1" applyBorder="1" applyAlignment="1">
      <alignment horizontal="left" vertical="center" wrapText="1"/>
    </xf>
    <xf numFmtId="0" fontId="9" fillId="0" borderId="10" xfId="62" applyFont="1" applyBorder="1" applyAlignment="1">
      <alignment horizontal="center" vertical="center" wrapText="1"/>
      <protection/>
    </xf>
    <xf numFmtId="0" fontId="11" fillId="0" borderId="0" xfId="0" applyFont="1" applyAlignment="1">
      <alignment horizontal="justify" vertical="top" wrapText="1"/>
    </xf>
    <xf numFmtId="0" fontId="12" fillId="0" borderId="10" xfId="62" applyFont="1" applyBorder="1" applyAlignment="1">
      <alignment horizontal="center" vertical="center" wrapText="1"/>
      <protection/>
    </xf>
    <xf numFmtId="197" fontId="0" fillId="0" borderId="0" xfId="0" applyNumberFormat="1" applyAlignment="1">
      <alignment/>
    </xf>
    <xf numFmtId="0" fontId="70" fillId="33" borderId="13" xfId="62" applyFont="1" applyFill="1" applyBorder="1" applyAlignment="1">
      <alignment horizontal="center"/>
      <protection/>
    </xf>
    <xf numFmtId="0" fontId="1" fillId="0" borderId="0" xfId="0" applyFont="1" applyFill="1" applyBorder="1" applyAlignment="1">
      <alignment horizontal="center" vertical="center" wrapText="1"/>
    </xf>
    <xf numFmtId="189" fontId="69" fillId="0" borderId="0" xfId="55" applyFont="1" applyBorder="1" applyAlignment="1">
      <alignment/>
    </xf>
    <xf numFmtId="189" fontId="3" fillId="0" borderId="0" xfId="55" applyFont="1" applyBorder="1" applyAlignment="1">
      <alignment horizontal="center"/>
    </xf>
    <xf numFmtId="189" fontId="3" fillId="0" borderId="0" xfId="55" applyFont="1" applyBorder="1" applyAlignment="1">
      <alignment/>
    </xf>
    <xf numFmtId="0" fontId="9" fillId="0" borderId="0" xfId="0" applyFont="1" applyBorder="1" applyAlignment="1">
      <alignment horizontal="left" vertical="top"/>
    </xf>
    <xf numFmtId="0" fontId="8" fillId="0" borderId="10" xfId="0" applyFont="1" applyBorder="1" applyAlignment="1">
      <alignment horizontal="left" wrapText="1"/>
    </xf>
    <xf numFmtId="0" fontId="2" fillId="34" borderId="10" xfId="0" applyFont="1" applyFill="1" applyBorder="1" applyAlignment="1">
      <alignment horizontal="justify" vertical="top" wrapText="1"/>
    </xf>
    <xf numFmtId="0" fontId="8" fillId="0" borderId="0" xfId="0" applyFont="1" applyAlignment="1">
      <alignment horizontal="center" wrapText="1"/>
    </xf>
    <xf numFmtId="0" fontId="70" fillId="33" borderId="0" xfId="0" applyFont="1" applyFill="1" applyBorder="1" applyAlignment="1">
      <alignment horizontal="center" vertical="justify" wrapText="1"/>
    </xf>
    <xf numFmtId="171" fontId="70" fillId="33" borderId="19" xfId="0" applyNumberFormat="1" applyFont="1" applyFill="1" applyBorder="1" applyAlignment="1">
      <alignment horizontal="center" vertical="justify" wrapText="1"/>
    </xf>
    <xf numFmtId="0" fontId="70" fillId="33" borderId="20" xfId="0" applyFont="1" applyFill="1" applyBorder="1" applyAlignment="1">
      <alignment horizontal="center" vertical="justify" wrapText="1"/>
    </xf>
    <xf numFmtId="0" fontId="76" fillId="33" borderId="0" xfId="0" applyFont="1" applyFill="1" applyBorder="1" applyAlignment="1">
      <alignment horizontal="center" vertical="justify" wrapText="1"/>
    </xf>
    <xf numFmtId="0" fontId="66" fillId="33" borderId="0" xfId="0" applyFont="1" applyFill="1" applyBorder="1" applyAlignment="1">
      <alignment horizontal="center"/>
    </xf>
    <xf numFmtId="171" fontId="81" fillId="33" borderId="0" xfId="54" applyNumberFormat="1" applyFont="1" applyFill="1" applyBorder="1" applyAlignment="1">
      <alignment horizontal="center"/>
    </xf>
    <xf numFmtId="0" fontId="1" fillId="0" borderId="0" xfId="62" applyFont="1" applyBorder="1" applyAlignment="1">
      <alignment horizontal="left" vertical="top" wrapText="1"/>
      <protection/>
    </xf>
    <xf numFmtId="0" fontId="5" fillId="0" borderId="21" xfId="0" applyFont="1" applyBorder="1" applyAlignment="1">
      <alignment horizontal="justify" vertical="top" wrapText="1"/>
    </xf>
    <xf numFmtId="0" fontId="5" fillId="0" borderId="12" xfId="0" applyFont="1" applyBorder="1" applyAlignment="1">
      <alignment horizontal="justify" vertical="top" wrapText="1"/>
    </xf>
    <xf numFmtId="0" fontId="2" fillId="0" borderId="10" xfId="0" applyFont="1" applyBorder="1" applyAlignment="1">
      <alignment horizontal="justify" vertical="top" wrapText="1"/>
    </xf>
    <xf numFmtId="0" fontId="5" fillId="0" borderId="10" xfId="0" applyFont="1" applyBorder="1" applyAlignment="1">
      <alignment horizontal="justify" vertical="top" wrapText="1"/>
    </xf>
    <xf numFmtId="0" fontId="2" fillId="0" borderId="21" xfId="0" applyFont="1" applyBorder="1" applyAlignment="1">
      <alignment horizontal="justify" vertical="top" wrapText="1"/>
    </xf>
    <xf numFmtId="0" fontId="2" fillId="0" borderId="12" xfId="0" applyFont="1" applyBorder="1" applyAlignment="1">
      <alignment horizontal="justify" vertical="top" wrapText="1"/>
    </xf>
    <xf numFmtId="0" fontId="9" fillId="0" borderId="21" xfId="0" applyFont="1" applyBorder="1" applyAlignment="1">
      <alignment horizontal="center" vertical="top" wrapText="1"/>
    </xf>
    <xf numFmtId="0" fontId="9" fillId="0" borderId="12" xfId="0" applyFont="1" applyBorder="1" applyAlignment="1">
      <alignment horizontal="center" vertical="top" wrapText="1"/>
    </xf>
    <xf numFmtId="0" fontId="0" fillId="0" borderId="13" xfId="0" applyFont="1" applyBorder="1" applyAlignment="1">
      <alignment horizontal="center" vertical="center" wrapText="1"/>
    </xf>
    <xf numFmtId="0" fontId="2" fillId="7" borderId="21" xfId="0" applyFont="1" applyFill="1" applyBorder="1" applyAlignment="1">
      <alignment horizontal="center" vertical="top" wrapText="1"/>
    </xf>
    <xf numFmtId="0" fontId="2" fillId="7" borderId="12" xfId="0" applyFont="1" applyFill="1" applyBorder="1" applyAlignment="1">
      <alignment horizontal="center" vertical="top" wrapText="1"/>
    </xf>
    <xf numFmtId="0" fontId="8" fillId="0" borderId="0" xfId="0" applyFont="1" applyAlignment="1">
      <alignment horizontal="center" vertical="center"/>
    </xf>
    <xf numFmtId="0" fontId="12" fillId="19" borderId="10" xfId="62" applyFont="1" applyFill="1" applyBorder="1" applyAlignment="1">
      <alignment horizontal="center" vertical="center"/>
      <protection/>
    </xf>
    <xf numFmtId="0" fontId="12" fillId="0" borderId="21" xfId="62" applyFont="1" applyBorder="1" applyAlignment="1">
      <alignment horizontal="center" vertical="center" wrapText="1"/>
      <protection/>
    </xf>
    <xf numFmtId="0" fontId="12" fillId="0" borderId="12" xfId="62" applyFont="1" applyBorder="1" applyAlignment="1">
      <alignment horizontal="center" vertical="center" wrapText="1"/>
      <protection/>
    </xf>
    <xf numFmtId="0" fontId="12" fillId="0" borderId="21" xfId="62" applyFont="1" applyBorder="1" applyAlignment="1">
      <alignment horizontal="center" vertical="center"/>
      <protection/>
    </xf>
    <xf numFmtId="0" fontId="12" fillId="0" borderId="12" xfId="62" applyFont="1" applyBorder="1" applyAlignment="1">
      <alignment horizontal="center" vertical="center"/>
      <protection/>
    </xf>
    <xf numFmtId="0" fontId="1" fillId="0" borderId="0" xfId="0" applyFont="1" applyAlignment="1">
      <alignment horizontal="center" wrapText="1"/>
    </xf>
    <xf numFmtId="0" fontId="10" fillId="0" borderId="0" xfId="0" applyFont="1" applyBorder="1" applyAlignment="1">
      <alignment horizontal="left" vertical="top" wrapText="1"/>
    </xf>
    <xf numFmtId="0" fontId="2" fillId="0" borderId="0" xfId="0" applyFont="1" applyAlignment="1">
      <alignment horizontal="left"/>
    </xf>
    <xf numFmtId="0" fontId="5" fillId="0" borderId="0" xfId="62" applyFont="1" applyBorder="1" applyAlignment="1">
      <alignment horizontal="left" vertical="top" wrapText="1"/>
      <protection/>
    </xf>
    <xf numFmtId="0" fontId="9" fillId="0" borderId="0" xfId="0" applyFont="1" applyAlignment="1">
      <alignment horizontal="center"/>
    </xf>
    <xf numFmtId="0" fontId="10" fillId="0" borderId="0" xfId="62" applyFont="1" applyBorder="1" applyAlignment="1">
      <alignment horizontal="left" vertical="top" wrapText="1"/>
      <protection/>
    </xf>
    <xf numFmtId="0" fontId="9" fillId="0" borderId="0" xfId="62" applyFont="1" applyBorder="1" applyAlignment="1">
      <alignment horizontal="left" vertical="top" wrapText="1"/>
      <protection/>
    </xf>
    <xf numFmtId="0" fontId="1" fillId="0" borderId="10" xfId="0" applyFont="1" applyFill="1" applyBorder="1" applyAlignment="1">
      <alignment horizontal="left" vertical="center" wrapText="1"/>
    </xf>
    <xf numFmtId="0" fontId="0" fillId="0" borderId="10" xfId="0" applyBorder="1" applyAlignment="1">
      <alignment horizontal="left" vertical="center" wrapText="1"/>
    </xf>
    <xf numFmtId="1" fontId="71" fillId="0" borderId="22" xfId="0" applyNumberFormat="1" applyFont="1" applyBorder="1" applyAlignment="1">
      <alignment horizontal="center" vertical="center" wrapText="1"/>
    </xf>
    <xf numFmtId="1" fontId="71" fillId="0" borderId="23" xfId="0" applyNumberFormat="1" applyFont="1" applyBorder="1" applyAlignment="1">
      <alignment horizontal="center" vertical="center" wrapText="1"/>
    </xf>
    <xf numFmtId="1" fontId="71" fillId="0" borderId="24"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71" fillId="0" borderId="0" xfId="0" applyFont="1" applyAlignment="1">
      <alignment horizontal="center" vertical="center"/>
    </xf>
    <xf numFmtId="1" fontId="20" fillId="0" borderId="10" xfId="0" applyNumberFormat="1" applyFont="1" applyBorder="1" applyAlignment="1">
      <alignment horizontal="center" vertical="center" wrapText="1"/>
    </xf>
    <xf numFmtId="0" fontId="4" fillId="0" borderId="0" xfId="0" applyFont="1" applyAlignment="1">
      <alignment horizontal="center" vertical="center" wrapText="1"/>
    </xf>
    <xf numFmtId="0" fontId="70" fillId="33" borderId="11" xfId="62" applyFont="1" applyFill="1" applyBorder="1" applyAlignment="1">
      <alignment horizontal="center"/>
      <protection/>
    </xf>
    <xf numFmtId="0" fontId="70" fillId="33" borderId="13" xfId="62" applyFont="1" applyFill="1" applyBorder="1" applyAlignment="1">
      <alignment horizontal="center"/>
      <protection/>
    </xf>
    <xf numFmtId="189" fontId="2" fillId="0" borderId="10" xfId="55" applyFont="1" applyBorder="1" applyAlignment="1">
      <alignment horizontal="center"/>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197" fontId="13" fillId="0" borderId="10" xfId="51" applyNumberFormat="1" applyFont="1" applyBorder="1" applyAlignment="1">
      <alignment horizontal="right" vertical="center" wrapText="1"/>
    </xf>
    <xf numFmtId="197" fontId="72" fillId="0" borderId="10" xfId="51" applyNumberFormat="1" applyFont="1" applyBorder="1" applyAlignment="1">
      <alignment horizontal="right" vertical="center" wrapText="1"/>
    </xf>
    <xf numFmtId="197" fontId="71" fillId="0" borderId="10" xfId="51" applyNumberFormat="1" applyFont="1" applyBorder="1" applyAlignment="1">
      <alignment horizontal="right" vertic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Hyperlink" xfId="48"/>
    <cellStyle name="Followed Hyperlink" xfId="49"/>
    <cellStyle name="Incorrecto" xfId="50"/>
    <cellStyle name="Comma" xfId="51"/>
    <cellStyle name="Comma [0]" xfId="52"/>
    <cellStyle name="Millares [0] 2" xfId="53"/>
    <cellStyle name="Millares 2" xfId="54"/>
    <cellStyle name="Millares 3" xfId="55"/>
    <cellStyle name="Currency" xfId="56"/>
    <cellStyle name="Currency [0]" xfId="57"/>
    <cellStyle name="Moneda 2" xfId="58"/>
    <cellStyle name="Moneda 3" xfId="59"/>
    <cellStyle name="Neutral" xfId="60"/>
    <cellStyle name="Normal 2" xfId="61"/>
    <cellStyle name="Normal 3" xfId="62"/>
    <cellStyle name="Notas" xfId="63"/>
    <cellStyle name="Percent" xfId="64"/>
    <cellStyle name="Porcentaje 2"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 Id="rId3" Type="http://schemas.openxmlformats.org/officeDocument/2006/relationships/image" Target="../media/image6.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uz.torres\Downloads\EVALUACI&#211;N%20INV.%20No.008-2021%20SUMINISTRO%20DE%20ALIMENTACION%20PARA%20LOS%20TRABAJADORES%20DE%20LA%20ELC%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CUMENTOS"/>
      <sheetName val="EVALUACION INDICES"/>
      <sheetName val="INDICADOR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46"/>
  <sheetViews>
    <sheetView zoomScale="90" zoomScaleNormal="90" workbookViewId="0" topLeftCell="A1">
      <pane xSplit="1" ySplit="4" topLeftCell="B20" activePane="bottomRight" state="frozen"/>
      <selection pane="topLeft" activeCell="A1" sqref="A1"/>
      <selection pane="topRight" activeCell="B1" sqref="B1"/>
      <selection pane="bottomLeft" activeCell="A5" sqref="A5"/>
      <selection pane="bottomRight" activeCell="C31" sqref="C31"/>
    </sheetView>
  </sheetViews>
  <sheetFormatPr defaultColWidth="11.421875" defaultRowHeight="12.75"/>
  <cols>
    <col min="1" max="1" width="91.57421875" style="50" customWidth="1"/>
    <col min="2" max="2" width="20.421875" style="15" customWidth="1"/>
    <col min="3" max="3" width="15.7109375" style="15" customWidth="1"/>
    <col min="4" max="4" width="20.28125" style="15" customWidth="1"/>
    <col min="5" max="5" width="19.421875" style="15" customWidth="1"/>
    <col min="6" max="6" width="22.140625" style="15" customWidth="1"/>
    <col min="7" max="9" width="11.421875" style="8" customWidth="1"/>
    <col min="10" max="10" width="5.28125" style="8" customWidth="1"/>
    <col min="11" max="16384" width="11.421875" style="8" customWidth="1"/>
  </cols>
  <sheetData>
    <row r="1" spans="1:12" ht="32.25" customHeight="1">
      <c r="A1" s="143" t="s">
        <v>38</v>
      </c>
      <c r="B1" s="143"/>
      <c r="C1" s="143"/>
      <c r="D1" s="143"/>
      <c r="E1" s="143"/>
      <c r="F1" s="143"/>
      <c r="G1" s="20"/>
      <c r="H1" s="20"/>
      <c r="I1" s="20"/>
      <c r="J1" s="20"/>
      <c r="K1" s="20"/>
      <c r="L1" s="20"/>
    </row>
    <row r="3" spans="1:6" ht="12.75">
      <c r="A3" s="44" t="s">
        <v>13</v>
      </c>
      <c r="B3" s="28" t="s">
        <v>10</v>
      </c>
      <c r="C3" s="28" t="s">
        <v>10</v>
      </c>
      <c r="D3" s="28" t="s">
        <v>10</v>
      </c>
      <c r="E3" s="28" t="s">
        <v>10</v>
      </c>
      <c r="F3" s="29" t="s">
        <v>10</v>
      </c>
    </row>
    <row r="4" spans="1:6" ht="36">
      <c r="A4" s="142" t="s">
        <v>1</v>
      </c>
      <c r="B4" s="43" t="s">
        <v>39</v>
      </c>
      <c r="C4" s="43" t="s">
        <v>40</v>
      </c>
      <c r="D4" s="43" t="s">
        <v>41</v>
      </c>
      <c r="E4" s="43" t="s">
        <v>42</v>
      </c>
      <c r="F4" s="43" t="s">
        <v>43</v>
      </c>
    </row>
    <row r="5" spans="1:6" ht="12">
      <c r="A5" s="142"/>
      <c r="B5" s="43"/>
      <c r="C5" s="43"/>
      <c r="D5" s="43"/>
      <c r="E5" s="43"/>
      <c r="F5" s="43"/>
    </row>
    <row r="6" spans="1:6" ht="25.5">
      <c r="A6" s="44" t="s">
        <v>45</v>
      </c>
      <c r="B6" s="125" t="s">
        <v>104</v>
      </c>
      <c r="C6" s="125" t="s">
        <v>66</v>
      </c>
      <c r="D6" s="125" t="s">
        <v>128</v>
      </c>
      <c r="E6" s="125" t="s">
        <v>145</v>
      </c>
      <c r="F6" s="125" t="s">
        <v>162</v>
      </c>
    </row>
    <row r="7" spans="1:6" ht="51">
      <c r="A7" s="126" t="s">
        <v>6</v>
      </c>
      <c r="B7" s="68" t="s">
        <v>4</v>
      </c>
      <c r="C7" s="68" t="s">
        <v>4</v>
      </c>
      <c r="D7" s="68" t="s">
        <v>4</v>
      </c>
      <c r="E7" s="68" t="s">
        <v>4</v>
      </c>
      <c r="F7" s="68" t="s">
        <v>4</v>
      </c>
    </row>
    <row r="8" spans="1:6" ht="24.75" customHeight="1">
      <c r="A8" s="44" t="s">
        <v>65</v>
      </c>
      <c r="B8" s="127" t="s">
        <v>105</v>
      </c>
      <c r="C8" s="127" t="s">
        <v>67</v>
      </c>
      <c r="D8" s="127" t="s">
        <v>129</v>
      </c>
      <c r="E8" s="127" t="s">
        <v>146</v>
      </c>
      <c r="F8" s="127" t="s">
        <v>163</v>
      </c>
    </row>
    <row r="9" spans="1:6" ht="395.25">
      <c r="A9" s="47" t="s">
        <v>106</v>
      </c>
      <c r="B9" s="127" t="s">
        <v>4</v>
      </c>
      <c r="C9" s="127" t="s">
        <v>4</v>
      </c>
      <c r="D9" s="127" t="s">
        <v>4</v>
      </c>
      <c r="E9" s="127" t="s">
        <v>4</v>
      </c>
      <c r="F9" s="127" t="s">
        <v>4</v>
      </c>
    </row>
    <row r="10" spans="1:6" s="69" customFormat="1" ht="126.75" customHeight="1">
      <c r="A10" s="130" t="s">
        <v>64</v>
      </c>
      <c r="B10" s="14" t="s">
        <v>107</v>
      </c>
      <c r="C10" s="14" t="s">
        <v>68</v>
      </c>
      <c r="D10" s="14" t="s">
        <v>130</v>
      </c>
      <c r="E10" s="14" t="s">
        <v>147</v>
      </c>
      <c r="F10" s="14" t="s">
        <v>44</v>
      </c>
    </row>
    <row r="11" spans="1:6" ht="253.5" customHeight="1">
      <c r="A11" s="47" t="s">
        <v>70</v>
      </c>
      <c r="B11" s="30" t="s">
        <v>4</v>
      </c>
      <c r="C11" s="30" t="s">
        <v>4</v>
      </c>
      <c r="D11" s="30" t="s">
        <v>4</v>
      </c>
      <c r="E11" s="30" t="s">
        <v>4</v>
      </c>
      <c r="F11" s="30" t="s">
        <v>4</v>
      </c>
    </row>
    <row r="12" spans="1:6" ht="25.5">
      <c r="A12" s="44" t="s">
        <v>46</v>
      </c>
      <c r="B12" s="30" t="s">
        <v>69</v>
      </c>
      <c r="C12" s="30" t="s">
        <v>69</v>
      </c>
      <c r="D12" s="30" t="s">
        <v>69</v>
      </c>
      <c r="E12" s="30" t="s">
        <v>69</v>
      </c>
      <c r="F12" s="30" t="s">
        <v>69</v>
      </c>
    </row>
    <row r="13" spans="1:6" ht="224.25" customHeight="1">
      <c r="A13" s="47" t="s">
        <v>47</v>
      </c>
      <c r="B13" s="30" t="s">
        <v>69</v>
      </c>
      <c r="C13" s="30" t="s">
        <v>69</v>
      </c>
      <c r="D13" s="30" t="s">
        <v>69</v>
      </c>
      <c r="E13" s="30" t="s">
        <v>69</v>
      </c>
      <c r="F13" s="30" t="s">
        <v>69</v>
      </c>
    </row>
    <row r="14" spans="1:6" ht="12.75">
      <c r="A14" s="44" t="s">
        <v>48</v>
      </c>
      <c r="B14" s="30" t="s">
        <v>69</v>
      </c>
      <c r="C14" s="30" t="s">
        <v>69</v>
      </c>
      <c r="D14" s="30" t="s">
        <v>69</v>
      </c>
      <c r="E14" s="30" t="s">
        <v>69</v>
      </c>
      <c r="F14" s="30" t="s">
        <v>69</v>
      </c>
    </row>
    <row r="15" spans="1:6" ht="331.5" customHeight="1">
      <c r="A15" s="46" t="s">
        <v>51</v>
      </c>
      <c r="B15" s="30" t="s">
        <v>69</v>
      </c>
      <c r="C15" s="30" t="s">
        <v>69</v>
      </c>
      <c r="D15" s="30" t="s">
        <v>69</v>
      </c>
      <c r="E15" s="30" t="s">
        <v>69</v>
      </c>
      <c r="F15" s="30" t="s">
        <v>69</v>
      </c>
    </row>
    <row r="16" spans="1:6" ht="15">
      <c r="A16" s="45" t="s">
        <v>49</v>
      </c>
      <c r="B16" s="14" t="s">
        <v>69</v>
      </c>
      <c r="C16" s="14" t="s">
        <v>69</v>
      </c>
      <c r="D16" s="14" t="s">
        <v>69</v>
      </c>
      <c r="E16" s="14" t="s">
        <v>69</v>
      </c>
      <c r="F16" s="30" t="s">
        <v>69</v>
      </c>
    </row>
    <row r="17" spans="1:6" ht="32.25" customHeight="1">
      <c r="A17" s="46" t="s">
        <v>50</v>
      </c>
      <c r="B17" s="30" t="s">
        <v>69</v>
      </c>
      <c r="C17" s="30" t="s">
        <v>69</v>
      </c>
      <c r="D17" s="30" t="s">
        <v>69</v>
      </c>
      <c r="E17" s="30" t="s">
        <v>69</v>
      </c>
      <c r="F17" s="30" t="s">
        <v>69</v>
      </c>
    </row>
    <row r="18" spans="1:6" ht="21" customHeight="1">
      <c r="A18" s="45" t="s">
        <v>52</v>
      </c>
      <c r="B18" s="30" t="s">
        <v>69</v>
      </c>
      <c r="C18" s="30" t="s">
        <v>69</v>
      </c>
      <c r="D18" s="30" t="s">
        <v>69</v>
      </c>
      <c r="E18" s="30" t="s">
        <v>69</v>
      </c>
      <c r="F18" s="30" t="s">
        <v>69</v>
      </c>
    </row>
    <row r="19" spans="1:6" ht="30" customHeight="1">
      <c r="A19" s="46" t="s">
        <v>53</v>
      </c>
      <c r="B19" s="30" t="s">
        <v>69</v>
      </c>
      <c r="C19" s="30" t="s">
        <v>69</v>
      </c>
      <c r="D19" s="30" t="s">
        <v>69</v>
      </c>
      <c r="E19" s="30" t="s">
        <v>69</v>
      </c>
      <c r="F19" s="30" t="s">
        <v>69</v>
      </c>
    </row>
    <row r="20" spans="1:6" ht="15">
      <c r="A20" s="45" t="s">
        <v>54</v>
      </c>
      <c r="B20" s="14" t="s">
        <v>108</v>
      </c>
      <c r="C20" s="14" t="s">
        <v>69</v>
      </c>
      <c r="D20" s="14" t="s">
        <v>131</v>
      </c>
      <c r="E20" s="14" t="s">
        <v>69</v>
      </c>
      <c r="F20" s="14" t="s">
        <v>69</v>
      </c>
    </row>
    <row r="21" spans="1:6" ht="380.25" customHeight="1">
      <c r="A21" s="70" t="s">
        <v>55</v>
      </c>
      <c r="B21" s="14" t="s">
        <v>4</v>
      </c>
      <c r="C21" s="14" t="s">
        <v>69</v>
      </c>
      <c r="D21" s="14" t="s">
        <v>4</v>
      </c>
      <c r="E21" s="14" t="s">
        <v>69</v>
      </c>
      <c r="F21" s="14" t="s">
        <v>69</v>
      </c>
    </row>
    <row r="22" spans="1:6" ht="139.5" customHeight="1">
      <c r="A22" s="45" t="s">
        <v>56</v>
      </c>
      <c r="B22" s="14" t="s">
        <v>109</v>
      </c>
      <c r="C22" s="14" t="s">
        <v>71</v>
      </c>
      <c r="D22" s="14" t="s">
        <v>132</v>
      </c>
      <c r="E22" s="14" t="s">
        <v>148</v>
      </c>
      <c r="F22" s="14" t="s">
        <v>164</v>
      </c>
    </row>
    <row r="23" spans="1:6" ht="170.25" customHeight="1">
      <c r="A23" s="128" t="s">
        <v>57</v>
      </c>
      <c r="B23" s="14" t="s">
        <v>4</v>
      </c>
      <c r="C23" s="14" t="s">
        <v>4</v>
      </c>
      <c r="D23" s="14" t="s">
        <v>4</v>
      </c>
      <c r="E23" s="14" t="s">
        <v>4</v>
      </c>
      <c r="F23" s="14" t="s">
        <v>4</v>
      </c>
    </row>
    <row r="24" spans="1:6" ht="104.25" customHeight="1">
      <c r="A24" s="44" t="s">
        <v>58</v>
      </c>
      <c r="B24" s="14" t="s">
        <v>111</v>
      </c>
      <c r="C24" s="14" t="s">
        <v>72</v>
      </c>
      <c r="D24" s="14" t="s">
        <v>133</v>
      </c>
      <c r="E24" s="14" t="s">
        <v>149</v>
      </c>
      <c r="F24" s="14" t="s">
        <v>165</v>
      </c>
    </row>
    <row r="25" spans="1:6" ht="123.75" customHeight="1">
      <c r="A25" s="128" t="s">
        <v>32</v>
      </c>
      <c r="B25" s="30" t="s">
        <v>4</v>
      </c>
      <c r="C25" s="30" t="s">
        <v>4</v>
      </c>
      <c r="D25" s="30" t="s">
        <v>4</v>
      </c>
      <c r="E25" s="30" t="s">
        <v>4</v>
      </c>
      <c r="F25" s="30" t="s">
        <v>4</v>
      </c>
    </row>
    <row r="26" spans="1:6" ht="110.25" customHeight="1">
      <c r="A26" s="44" t="s">
        <v>59</v>
      </c>
      <c r="B26" s="14" t="s">
        <v>110</v>
      </c>
      <c r="C26" s="14" t="s">
        <v>73</v>
      </c>
      <c r="D26" s="14" t="s">
        <v>134</v>
      </c>
      <c r="E26" s="14" t="s">
        <v>150</v>
      </c>
      <c r="F26" s="14" t="s">
        <v>36</v>
      </c>
    </row>
    <row r="27" spans="1:6" ht="124.5" customHeight="1">
      <c r="A27" s="47" t="s">
        <v>33</v>
      </c>
      <c r="B27" s="30" t="s">
        <v>4</v>
      </c>
      <c r="C27" s="30" t="s">
        <v>4</v>
      </c>
      <c r="D27" s="30" t="s">
        <v>4</v>
      </c>
      <c r="E27" s="30" t="s">
        <v>4</v>
      </c>
      <c r="F27" s="30" t="s">
        <v>4</v>
      </c>
    </row>
    <row r="28" spans="1:6" ht="117.75" customHeight="1">
      <c r="A28" s="44" t="s">
        <v>60</v>
      </c>
      <c r="B28" s="14" t="s">
        <v>180</v>
      </c>
      <c r="C28" s="14" t="s">
        <v>179</v>
      </c>
      <c r="D28" s="14" t="s">
        <v>135</v>
      </c>
      <c r="E28" s="14" t="s">
        <v>151</v>
      </c>
      <c r="F28" s="14" t="s">
        <v>166</v>
      </c>
    </row>
    <row r="29" spans="1:6" ht="23.25" customHeight="1">
      <c r="A29" s="47" t="s">
        <v>11</v>
      </c>
      <c r="B29" s="30" t="s">
        <v>4</v>
      </c>
      <c r="C29" s="30" t="s">
        <v>4</v>
      </c>
      <c r="D29" s="30" t="s">
        <v>4</v>
      </c>
      <c r="E29" s="30" t="s">
        <v>4</v>
      </c>
      <c r="F29" s="30" t="s">
        <v>4</v>
      </c>
    </row>
    <row r="30" spans="1:6" ht="12.75">
      <c r="A30" s="44" t="s">
        <v>61</v>
      </c>
      <c r="B30" s="14" t="s">
        <v>152</v>
      </c>
      <c r="C30" s="14" t="s">
        <v>74</v>
      </c>
      <c r="D30" s="14" t="s">
        <v>153</v>
      </c>
      <c r="E30" s="14" t="s">
        <v>154</v>
      </c>
      <c r="F30" s="14" t="s">
        <v>167</v>
      </c>
    </row>
    <row r="31" spans="1:6" ht="105.75" customHeight="1">
      <c r="A31" s="47" t="s">
        <v>7</v>
      </c>
      <c r="B31" s="30" t="s">
        <v>112</v>
      </c>
      <c r="C31" s="30" t="s">
        <v>4</v>
      </c>
      <c r="D31" s="14" t="s">
        <v>136</v>
      </c>
      <c r="E31" s="30" t="s">
        <v>4</v>
      </c>
      <c r="F31" s="30" t="s">
        <v>141</v>
      </c>
    </row>
    <row r="32" spans="1:6" ht="32.25" customHeight="1">
      <c r="A32" s="44" t="s">
        <v>62</v>
      </c>
      <c r="B32" s="14" t="s">
        <v>75</v>
      </c>
      <c r="C32" s="14" t="s">
        <v>75</v>
      </c>
      <c r="D32" s="14" t="s">
        <v>137</v>
      </c>
      <c r="E32" s="14" t="s">
        <v>155</v>
      </c>
      <c r="F32" s="14" t="s">
        <v>168</v>
      </c>
    </row>
    <row r="33" spans="1:6" ht="69.75" customHeight="1">
      <c r="A33" s="47" t="s">
        <v>14</v>
      </c>
      <c r="B33" s="30" t="s">
        <v>4</v>
      </c>
      <c r="C33" s="30" t="s">
        <v>4</v>
      </c>
      <c r="D33" s="30" t="s">
        <v>4</v>
      </c>
      <c r="E33" s="30" t="s">
        <v>4</v>
      </c>
      <c r="F33" s="30" t="s">
        <v>4</v>
      </c>
    </row>
    <row r="34" spans="1:6" ht="89.25">
      <c r="A34" s="44" t="s">
        <v>63</v>
      </c>
      <c r="B34" s="30" t="s">
        <v>113</v>
      </c>
      <c r="C34" s="14" t="s">
        <v>121</v>
      </c>
      <c r="D34" s="14" t="s">
        <v>138</v>
      </c>
      <c r="E34" s="14" t="s">
        <v>156</v>
      </c>
      <c r="F34" s="14" t="s">
        <v>169</v>
      </c>
    </row>
    <row r="35" spans="1:6" ht="178.5">
      <c r="A35" s="47" t="s">
        <v>34</v>
      </c>
      <c r="B35" s="30" t="s">
        <v>4</v>
      </c>
      <c r="C35" s="30" t="s">
        <v>4</v>
      </c>
      <c r="D35" s="30" t="s">
        <v>177</v>
      </c>
      <c r="E35" s="30" t="s">
        <v>4</v>
      </c>
      <c r="F35" s="30" t="s">
        <v>4</v>
      </c>
    </row>
    <row r="36" spans="1:6" ht="15.75">
      <c r="A36" s="122" t="s">
        <v>3</v>
      </c>
      <c r="B36" s="123" t="s">
        <v>4</v>
      </c>
      <c r="C36" s="123" t="s">
        <v>4</v>
      </c>
      <c r="D36" s="129" t="s">
        <v>178</v>
      </c>
      <c r="E36" s="123" t="s">
        <v>4</v>
      </c>
      <c r="F36" s="124" t="s">
        <v>4</v>
      </c>
    </row>
    <row r="37" spans="1:6" ht="19.5" customHeight="1">
      <c r="A37" s="141" t="s">
        <v>2</v>
      </c>
      <c r="B37" s="141"/>
      <c r="C37" s="141"/>
      <c r="D37" s="141"/>
      <c r="E37" s="141"/>
      <c r="F37" s="141"/>
    </row>
    <row r="38" spans="1:6" ht="10.5" customHeight="1">
      <c r="A38" s="48"/>
      <c r="B38" s="11"/>
      <c r="C38" s="11"/>
      <c r="D38" s="11"/>
      <c r="E38" s="11"/>
      <c r="F38" s="11"/>
    </row>
    <row r="39" spans="1:6" ht="9.75" customHeight="1">
      <c r="A39" s="48"/>
      <c r="B39" s="11"/>
      <c r="C39" s="11"/>
      <c r="D39" s="11"/>
      <c r="E39" s="11"/>
      <c r="F39" s="11"/>
    </row>
    <row r="40" spans="1:6" ht="12.75">
      <c r="A40" s="48"/>
      <c r="B40" s="31"/>
      <c r="C40" s="31"/>
      <c r="D40" s="31"/>
      <c r="E40" s="31"/>
      <c r="F40" s="31"/>
    </row>
    <row r="41" spans="1:6" ht="12.75">
      <c r="A41" s="48"/>
      <c r="B41" s="31"/>
      <c r="C41" s="31"/>
      <c r="D41" s="31"/>
      <c r="E41" s="31"/>
      <c r="F41" s="31"/>
    </row>
    <row r="42" spans="1:6" ht="21" customHeight="1">
      <c r="A42" s="48"/>
      <c r="B42" s="31"/>
      <c r="C42" s="31"/>
      <c r="D42" s="31"/>
      <c r="E42" s="31"/>
      <c r="F42" s="31"/>
    </row>
    <row r="43" spans="1:6" ht="14.25" customHeight="1">
      <c r="A43" s="140" t="s">
        <v>16</v>
      </c>
      <c r="B43" s="140"/>
      <c r="C43" s="140"/>
      <c r="D43" s="140"/>
      <c r="E43" s="140"/>
      <c r="F43" s="140"/>
    </row>
    <row r="44" spans="1:6" ht="14.25" customHeight="1">
      <c r="A44" s="49" t="s">
        <v>35</v>
      </c>
      <c r="B44" s="33"/>
      <c r="C44" s="33"/>
      <c r="D44" s="33"/>
      <c r="E44" s="33"/>
      <c r="F44" s="33"/>
    </row>
    <row r="45" spans="1:6" ht="12.75">
      <c r="A45" s="48"/>
      <c r="B45" s="31"/>
      <c r="C45" s="31"/>
      <c r="D45" s="31"/>
      <c r="E45" s="31"/>
      <c r="F45" s="31"/>
    </row>
    <row r="46" spans="1:6" ht="12.75">
      <c r="A46" s="48"/>
      <c r="B46" s="32"/>
      <c r="C46" s="32"/>
      <c r="D46" s="32"/>
      <c r="E46" s="32"/>
      <c r="F46" s="32"/>
    </row>
  </sheetData>
  <sheetProtection/>
  <mergeCells count="4">
    <mergeCell ref="A43:F43"/>
    <mergeCell ref="A37:F37"/>
    <mergeCell ref="A4:A5"/>
    <mergeCell ref="A1:F1"/>
  </mergeCells>
  <printOptions horizontalCentered="1" verticalCentered="1"/>
  <pageMargins left="0.3937007874015748" right="0.3937007874015748" top="0.9448818897637796" bottom="0" header="0.3937007874015748" footer="0"/>
  <pageSetup horizontalDpi="600" verticalDpi="600" orientation="landscape" paperSize="5" scale="85" r:id="rId1"/>
  <headerFooter alignWithMargins="0">
    <oddHeader>&amp;C&amp;"Arial,Negrita"&amp;14 &amp;16EVALUACIÓN  JURÍDICA   DEFINITIVA  DE LA INVITACIÓN ABIERTA No. 008 DE 2021</oddHeader>
  </headerFooter>
</worksheet>
</file>

<file path=xl/worksheets/sheet2.xml><?xml version="1.0" encoding="utf-8"?>
<worksheet xmlns="http://schemas.openxmlformats.org/spreadsheetml/2006/main" xmlns:r="http://schemas.openxmlformats.org/officeDocument/2006/relationships">
  <dimension ref="A52:J157"/>
  <sheetViews>
    <sheetView zoomScalePageLayoutView="0" workbookViewId="0" topLeftCell="A135">
      <selection activeCell="K241" sqref="K241"/>
    </sheetView>
  </sheetViews>
  <sheetFormatPr defaultColWidth="11.421875" defaultRowHeight="12.75"/>
  <cols>
    <col min="1" max="1" width="14.8515625" style="114" bestFit="1" customWidth="1"/>
    <col min="2" max="2" width="17.140625" style="114" customWidth="1"/>
    <col min="3" max="3" width="12.7109375" style="114" customWidth="1"/>
    <col min="4" max="5" width="11.421875" style="114" customWidth="1"/>
    <col min="6" max="6" width="17.28125" style="0" customWidth="1"/>
    <col min="8" max="8" width="19.421875" style="0" customWidth="1"/>
  </cols>
  <sheetData>
    <row r="3" ht="12.75"/>
    <row r="4" ht="12.75"/>
    <row r="5" ht="12.75"/>
    <row r="6" ht="12.75"/>
    <row r="7" ht="12.75"/>
    <row r="8" ht="12.75"/>
    <row r="9" ht="12.75"/>
    <row r="10" ht="12.75"/>
    <row r="11" ht="12.75"/>
    <row r="12" ht="12.75"/>
    <row r="13" ht="12.75"/>
    <row r="14" ht="12.75"/>
    <row r="15" ht="12.75"/>
    <row r="16" ht="12.75"/>
    <row r="17" ht="12.75"/>
    <row r="18" ht="12.75" customHeight="1"/>
    <row r="19" ht="13.5" customHeight="1" hidden="1" thickBot="1"/>
    <row r="20" ht="13.5" customHeight="1" hidden="1" thickBot="1"/>
    <row r="21" ht="12.75"/>
    <row r="22" ht="12.75"/>
    <row r="23" ht="12.75"/>
    <row r="24" ht="12.75"/>
    <row r="25" ht="12.75"/>
    <row r="26" ht="12.75"/>
    <row r="27" ht="12.75"/>
    <row r="28" ht="12.75"/>
    <row r="29" ht="12.75"/>
    <row r="30" ht="12.75"/>
    <row r="31" ht="12.75"/>
    <row r="32" ht="12.75"/>
    <row r="33" ht="12.75"/>
    <row r="35" ht="12.75"/>
    <row r="36" ht="12.75"/>
    <row r="37" ht="12.75"/>
    <row r="38" ht="12.75"/>
    <row r="39" ht="12.75"/>
    <row r="40" ht="12.75"/>
    <row r="41" ht="12.75"/>
    <row r="42" ht="12.75"/>
    <row r="43" ht="12.75"/>
    <row r="44" ht="12.75"/>
    <row r="45" ht="12.75"/>
    <row r="46" ht="12.75"/>
    <row r="47" ht="12.75"/>
    <row r="48" ht="12.75"/>
    <row r="49" ht="12.75"/>
    <row r="50" ht="12.75"/>
    <row r="51" ht="12.75"/>
    <row r="52" spans="1:5" s="76" customFormat="1" ht="12.75">
      <c r="A52" s="113"/>
      <c r="B52" s="113"/>
      <c r="C52" s="113"/>
      <c r="D52" s="113"/>
      <c r="E52" s="113"/>
    </row>
    <row r="53" spans="1:5" s="76" customFormat="1" ht="64.5" customHeight="1">
      <c r="A53" s="113"/>
      <c r="B53" s="113"/>
      <c r="C53" s="113"/>
      <c r="D53" s="113"/>
      <c r="E53" s="113"/>
    </row>
    <row r="54" spans="1:5" s="76" customFormat="1" ht="12.75">
      <c r="A54" s="113"/>
      <c r="B54" s="113"/>
      <c r="C54" s="113"/>
      <c r="D54" s="113"/>
      <c r="E54" s="113"/>
    </row>
    <row r="55" spans="1:5" s="76" customFormat="1" ht="12.75">
      <c r="A55" s="113"/>
      <c r="B55" s="113"/>
      <c r="C55" s="113"/>
      <c r="D55" s="113"/>
      <c r="E55" s="113"/>
    </row>
    <row r="56" spans="1:5" s="76" customFormat="1" ht="12.75">
      <c r="A56" s="113"/>
      <c r="B56" s="113"/>
      <c r="C56" s="113"/>
      <c r="D56" s="113"/>
      <c r="E56" s="113"/>
    </row>
    <row r="57" spans="1:5" s="76" customFormat="1" ht="62.25" customHeight="1">
      <c r="A57" s="113"/>
      <c r="B57" s="113"/>
      <c r="C57" s="113"/>
      <c r="D57" s="113"/>
      <c r="E57" s="113"/>
    </row>
    <row r="58" spans="1:5" s="76" customFormat="1" ht="18.75" customHeight="1">
      <c r="A58" s="113"/>
      <c r="B58" s="113"/>
      <c r="C58" s="113"/>
      <c r="D58" s="113"/>
      <c r="E58" s="113"/>
    </row>
    <row r="59" spans="1:5" s="76" customFormat="1" ht="18.75" customHeight="1">
      <c r="A59" s="113"/>
      <c r="B59" s="113"/>
      <c r="C59" s="113"/>
      <c r="D59" s="113"/>
      <c r="E59" s="113"/>
    </row>
    <row r="60" spans="1:5" s="76" customFormat="1" ht="12.75">
      <c r="A60" s="113"/>
      <c r="B60" s="113"/>
      <c r="C60" s="113"/>
      <c r="D60" s="113"/>
      <c r="E60" s="113"/>
    </row>
    <row r="61" spans="1:5" s="76" customFormat="1" ht="23.25" customHeight="1">
      <c r="A61" s="113"/>
      <c r="B61" s="113"/>
      <c r="C61" s="113"/>
      <c r="D61" s="113"/>
      <c r="E61" s="113"/>
    </row>
    <row r="62" spans="1:5" s="76" customFormat="1" ht="13.5" customHeight="1">
      <c r="A62" s="113"/>
      <c r="B62" s="113"/>
      <c r="C62" s="113"/>
      <c r="D62" s="113"/>
      <c r="E62" s="113"/>
    </row>
    <row r="63" spans="1:5" s="76" customFormat="1" ht="12.75">
      <c r="A63" s="113"/>
      <c r="B63" s="113"/>
      <c r="C63" s="113"/>
      <c r="D63" s="113"/>
      <c r="E63" s="113"/>
    </row>
    <row r="64" spans="1:5" s="76" customFormat="1" ht="25.5" customHeight="1">
      <c r="A64" s="113"/>
      <c r="B64" s="113"/>
      <c r="C64" s="113"/>
      <c r="D64" s="113"/>
      <c r="E64" s="113"/>
    </row>
    <row r="65" spans="1:5" s="76" customFormat="1" ht="12" customHeight="1">
      <c r="A65" s="113"/>
      <c r="B65" s="113"/>
      <c r="C65" s="113"/>
      <c r="D65" s="113"/>
      <c r="E65" s="113"/>
    </row>
    <row r="66" spans="1:5" s="76" customFormat="1" ht="12" customHeight="1">
      <c r="A66" s="113"/>
      <c r="B66" s="113"/>
      <c r="C66" s="113"/>
      <c r="D66" s="113"/>
      <c r="E66" s="113"/>
    </row>
    <row r="67" spans="1:5" s="76" customFormat="1" ht="11.25" customHeight="1">
      <c r="A67" s="113"/>
      <c r="B67" s="113"/>
      <c r="C67" s="113"/>
      <c r="D67" s="113"/>
      <c r="E67" s="113"/>
    </row>
    <row r="68" spans="1:5" s="76" customFormat="1" ht="12.75">
      <c r="A68" s="113"/>
      <c r="B68" s="113"/>
      <c r="C68" s="113"/>
      <c r="D68" s="113"/>
      <c r="E68" s="113"/>
    </row>
    <row r="69" spans="1:5" s="76" customFormat="1" ht="12.75">
      <c r="A69" s="113"/>
      <c r="B69" s="113"/>
      <c r="C69" s="113"/>
      <c r="D69" s="113"/>
      <c r="E69" s="113"/>
    </row>
    <row r="70" spans="1:5" s="76" customFormat="1" ht="12.75">
      <c r="A70" s="113"/>
      <c r="B70" s="113"/>
      <c r="C70" s="113"/>
      <c r="D70" s="113"/>
      <c r="E70" s="113"/>
    </row>
    <row r="71" spans="1:5" s="76" customFormat="1" ht="12.75">
      <c r="A71" s="113"/>
      <c r="B71" s="113"/>
      <c r="C71" s="113"/>
      <c r="D71" s="113"/>
      <c r="E71" s="113"/>
    </row>
    <row r="72" spans="1:5" s="76" customFormat="1" ht="12.75">
      <c r="A72" s="113"/>
      <c r="B72" s="113"/>
      <c r="C72" s="113"/>
      <c r="D72" s="113"/>
      <c r="E72" s="113"/>
    </row>
    <row r="73" spans="1:5" s="76" customFormat="1" ht="12.75">
      <c r="A73" s="113"/>
      <c r="B73" s="113"/>
      <c r="C73" s="113"/>
      <c r="D73" s="113"/>
      <c r="E73" s="113"/>
    </row>
    <row r="74" spans="1:5" s="76" customFormat="1" ht="12.75">
      <c r="A74" s="113"/>
      <c r="B74" s="113"/>
      <c r="C74" s="113"/>
      <c r="D74" s="113"/>
      <c r="E74" s="113"/>
    </row>
    <row r="75" spans="1:5" s="76" customFormat="1" ht="12.75">
      <c r="A75" s="113"/>
      <c r="B75" s="113"/>
      <c r="C75" s="113"/>
      <c r="D75" s="113"/>
      <c r="E75" s="113"/>
    </row>
    <row r="76" spans="1:5" s="76" customFormat="1" ht="12.75">
      <c r="A76" s="113"/>
      <c r="B76" s="113"/>
      <c r="C76" s="113"/>
      <c r="D76" s="113"/>
      <c r="E76" s="113"/>
    </row>
    <row r="77" spans="1:5" s="76" customFormat="1" ht="12.75">
      <c r="A77" s="113"/>
      <c r="B77" s="113"/>
      <c r="C77" s="113"/>
      <c r="D77" s="113"/>
      <c r="E77" s="113"/>
    </row>
    <row r="78" spans="1:5" s="76" customFormat="1" ht="12.75">
      <c r="A78" s="113"/>
      <c r="B78" s="113"/>
      <c r="C78" s="113"/>
      <c r="D78" s="113"/>
      <c r="E78" s="113"/>
    </row>
    <row r="79" spans="1:5" s="76" customFormat="1" ht="12.75">
      <c r="A79" s="113"/>
      <c r="B79" s="113"/>
      <c r="C79" s="113"/>
      <c r="D79" s="113"/>
      <c r="E79" s="113"/>
    </row>
    <row r="80" spans="1:5" s="76" customFormat="1" ht="12.75">
      <c r="A80" s="113"/>
      <c r="B80" s="113"/>
      <c r="C80" s="113"/>
      <c r="D80" s="113"/>
      <c r="E80" s="113"/>
    </row>
    <row r="81" spans="1:5" s="76" customFormat="1" ht="12.75">
      <c r="A81" s="113"/>
      <c r="B81" s="113"/>
      <c r="C81" s="113"/>
      <c r="D81" s="113"/>
      <c r="E81" s="113"/>
    </row>
    <row r="82" spans="1:5" s="76" customFormat="1" ht="12.75">
      <c r="A82" s="113"/>
      <c r="B82" s="113"/>
      <c r="C82" s="113"/>
      <c r="D82" s="113"/>
      <c r="E82" s="113"/>
    </row>
    <row r="83" spans="1:5" s="76" customFormat="1" ht="12.75">
      <c r="A83" s="113"/>
      <c r="B83" s="113"/>
      <c r="C83" s="113"/>
      <c r="D83" s="113"/>
      <c r="E83" s="113"/>
    </row>
    <row r="84" spans="1:5" s="76" customFormat="1" ht="12.75">
      <c r="A84" s="113"/>
      <c r="B84" s="113"/>
      <c r="C84" s="113"/>
      <c r="D84" s="113"/>
      <c r="E84" s="113"/>
    </row>
    <row r="85" spans="1:5" s="76" customFormat="1" ht="12.75">
      <c r="A85" s="113"/>
      <c r="B85" s="113"/>
      <c r="C85" s="113"/>
      <c r="D85" s="113"/>
      <c r="E85" s="113"/>
    </row>
    <row r="86" spans="1:5" s="76" customFormat="1" ht="12.75">
      <c r="A86" s="113"/>
      <c r="B86" s="113"/>
      <c r="C86" s="113"/>
      <c r="D86" s="113"/>
      <c r="E86" s="113"/>
    </row>
    <row r="87" spans="1:5" s="76" customFormat="1" ht="12.75">
      <c r="A87" s="113"/>
      <c r="B87" s="113"/>
      <c r="C87" s="113"/>
      <c r="D87" s="113"/>
      <c r="E87" s="113"/>
    </row>
    <row r="88" spans="1:5" s="76" customFormat="1" ht="12.75">
      <c r="A88" s="113"/>
      <c r="B88" s="113"/>
      <c r="C88" s="113"/>
      <c r="D88" s="113"/>
      <c r="E88" s="113"/>
    </row>
    <row r="89" spans="1:5" s="76" customFormat="1" ht="12.75">
      <c r="A89" s="113"/>
      <c r="B89" s="113"/>
      <c r="C89" s="113"/>
      <c r="D89" s="113"/>
      <c r="E89" s="113"/>
    </row>
    <row r="90" spans="1:5" s="76" customFormat="1" ht="12.75">
      <c r="A90" s="113"/>
      <c r="B90" s="113"/>
      <c r="C90" s="113"/>
      <c r="D90" s="113"/>
      <c r="E90" s="113"/>
    </row>
    <row r="91" spans="1:5" s="76" customFormat="1" ht="12.75">
      <c r="A91" s="113"/>
      <c r="B91" s="113"/>
      <c r="C91" s="113"/>
      <c r="D91" s="113"/>
      <c r="E91" s="113"/>
    </row>
    <row r="92" spans="1:5" s="76" customFormat="1" ht="12.75">
      <c r="A92" s="113"/>
      <c r="B92" s="113"/>
      <c r="C92" s="113"/>
      <c r="D92" s="113"/>
      <c r="E92" s="113"/>
    </row>
    <row r="93" spans="1:5" s="76" customFormat="1" ht="12.75">
      <c r="A93" s="113"/>
      <c r="B93" s="113"/>
      <c r="C93" s="113"/>
      <c r="D93" s="113"/>
      <c r="E93" s="113"/>
    </row>
    <row r="94" spans="1:5" s="76" customFormat="1" ht="12.75">
      <c r="A94" s="113"/>
      <c r="B94" s="113"/>
      <c r="C94" s="113"/>
      <c r="D94" s="113"/>
      <c r="E94" s="113"/>
    </row>
    <row r="95" spans="1:5" s="76" customFormat="1" ht="12.75">
      <c r="A95" s="113"/>
      <c r="B95" s="113"/>
      <c r="C95" s="113"/>
      <c r="D95" s="113"/>
      <c r="E95" s="113"/>
    </row>
    <row r="96" spans="1:5" s="76" customFormat="1" ht="12.75">
      <c r="A96" s="113"/>
      <c r="B96" s="113"/>
      <c r="C96" s="113"/>
      <c r="D96" s="113"/>
      <c r="E96" s="113"/>
    </row>
    <row r="97" spans="1:5" s="76" customFormat="1" ht="12.75">
      <c r="A97" s="113"/>
      <c r="B97" s="113"/>
      <c r="C97" s="113"/>
      <c r="D97" s="113"/>
      <c r="E97" s="113"/>
    </row>
    <row r="98" spans="1:5" s="76" customFormat="1" ht="12.75">
      <c r="A98" s="113"/>
      <c r="B98" s="113"/>
      <c r="C98" s="113"/>
      <c r="D98" s="113"/>
      <c r="E98" s="113"/>
    </row>
    <row r="99" spans="1:5" s="76" customFormat="1" ht="12.75">
      <c r="A99" s="113"/>
      <c r="B99" s="113"/>
      <c r="C99" s="113"/>
      <c r="D99" s="113"/>
      <c r="E99" s="113"/>
    </row>
    <row r="100" spans="1:5" s="76" customFormat="1" ht="12.75">
      <c r="A100" s="113"/>
      <c r="B100" s="113"/>
      <c r="C100" s="113"/>
      <c r="D100" s="113"/>
      <c r="E100" s="113"/>
    </row>
    <row r="101" spans="1:5" s="76" customFormat="1" ht="12.75">
      <c r="A101" s="113"/>
      <c r="B101" s="113"/>
      <c r="C101" s="113"/>
      <c r="D101" s="113"/>
      <c r="E101" s="113"/>
    </row>
    <row r="102" spans="1:5" s="76" customFormat="1" ht="12.75">
      <c r="A102" s="113"/>
      <c r="B102" s="113"/>
      <c r="C102" s="113"/>
      <c r="D102" s="113"/>
      <c r="E102" s="113"/>
    </row>
    <row r="103" spans="1:5" s="76" customFormat="1" ht="12.75">
      <c r="A103" s="113"/>
      <c r="B103" s="113"/>
      <c r="C103" s="113"/>
      <c r="D103" s="113"/>
      <c r="E103" s="113"/>
    </row>
    <row r="104" spans="1:5" s="76" customFormat="1" ht="12.75">
      <c r="A104" s="113"/>
      <c r="B104" s="113"/>
      <c r="C104" s="113"/>
      <c r="D104" s="113"/>
      <c r="E104" s="113"/>
    </row>
    <row r="105" spans="1:5" s="76" customFormat="1" ht="12.75">
      <c r="A105" s="113"/>
      <c r="B105" s="113"/>
      <c r="C105" s="113"/>
      <c r="D105" s="113"/>
      <c r="E105" s="113"/>
    </row>
    <row r="106" spans="1:5" s="76" customFormat="1" ht="12.75">
      <c r="A106" s="113"/>
      <c r="B106" s="113"/>
      <c r="C106" s="113"/>
      <c r="D106" s="113"/>
      <c r="E106" s="113"/>
    </row>
    <row r="107" spans="1:5" s="76" customFormat="1" ht="12.75">
      <c r="A107" s="113"/>
      <c r="B107" s="113"/>
      <c r="C107" s="113"/>
      <c r="D107" s="113"/>
      <c r="E107" s="113"/>
    </row>
    <row r="108" spans="1:5" s="76" customFormat="1" ht="12.75">
      <c r="A108" s="113"/>
      <c r="B108" s="113"/>
      <c r="C108" s="113"/>
      <c r="D108" s="113"/>
      <c r="E108" s="113"/>
    </row>
    <row r="109" spans="1:5" s="76" customFormat="1" ht="12.75">
      <c r="A109" s="113"/>
      <c r="B109" s="113"/>
      <c r="C109" s="113"/>
      <c r="D109" s="113"/>
      <c r="E109" s="113"/>
    </row>
    <row r="110" spans="1:5" s="76" customFormat="1" ht="15.75">
      <c r="A110" s="149"/>
      <c r="B110" s="149"/>
      <c r="C110" s="149"/>
      <c r="D110" s="149"/>
      <c r="E110" s="113"/>
    </row>
    <row r="111" spans="1:5" s="76" customFormat="1" ht="13.5" thickBot="1">
      <c r="A111" s="113"/>
      <c r="B111" s="113"/>
      <c r="C111" s="113"/>
      <c r="D111" s="113"/>
      <c r="E111" s="113"/>
    </row>
    <row r="112" spans="1:10" s="76" customFormat="1" ht="13.5" thickBot="1">
      <c r="A112" s="144"/>
      <c r="B112" s="144"/>
      <c r="C112" s="144"/>
      <c r="D112" s="117"/>
      <c r="E112" s="113"/>
      <c r="F112" s="145"/>
      <c r="G112" s="146"/>
      <c r="H112" s="146"/>
      <c r="I112" s="146"/>
      <c r="J112" s="90"/>
    </row>
    <row r="113" spans="1:10" s="76" customFormat="1" ht="12.75">
      <c r="A113" s="77"/>
      <c r="B113" s="77"/>
      <c r="C113" s="77"/>
      <c r="D113" s="117"/>
      <c r="E113" s="113"/>
      <c r="F113" s="116"/>
      <c r="G113" s="77"/>
      <c r="H113" s="77"/>
      <c r="I113" s="77"/>
      <c r="J113" s="78"/>
    </row>
    <row r="114" spans="1:10" s="76" customFormat="1" ht="13.5" thickBot="1">
      <c r="A114" s="83"/>
      <c r="B114" s="84"/>
      <c r="C114" s="81"/>
      <c r="D114" s="91"/>
      <c r="E114" s="113"/>
      <c r="F114" s="77"/>
      <c r="G114" s="79"/>
      <c r="H114" s="80"/>
      <c r="I114" s="81"/>
      <c r="J114" s="82"/>
    </row>
    <row r="115" spans="1:10" s="76" customFormat="1" ht="12.75">
      <c r="A115" s="83"/>
      <c r="B115" s="84"/>
      <c r="C115" s="85"/>
      <c r="D115" s="91"/>
      <c r="E115" s="113"/>
      <c r="F115" s="77"/>
      <c r="G115" s="83"/>
      <c r="H115" s="84"/>
      <c r="I115" s="85"/>
      <c r="J115" s="82"/>
    </row>
    <row r="116" spans="1:10" s="76" customFormat="1" ht="12.75">
      <c r="A116" s="77"/>
      <c r="B116" s="84"/>
      <c r="C116" s="85"/>
      <c r="D116" s="91"/>
      <c r="E116" s="113"/>
      <c r="F116" s="77"/>
      <c r="G116" s="77"/>
      <c r="H116" s="84"/>
      <c r="I116" s="85"/>
      <c r="J116" s="82"/>
    </row>
    <row r="117" spans="1:10" s="76" customFormat="1" ht="13.5" thickBot="1">
      <c r="A117" s="83"/>
      <c r="B117" s="84"/>
      <c r="C117" s="86"/>
      <c r="D117" s="91"/>
      <c r="E117" s="113"/>
      <c r="F117" s="77"/>
      <c r="G117" s="79"/>
      <c r="H117" s="80"/>
      <c r="I117" s="86"/>
      <c r="J117" s="82"/>
    </row>
    <row r="118" spans="1:10" s="76" customFormat="1" ht="12.75">
      <c r="A118" s="83"/>
      <c r="B118" s="84"/>
      <c r="C118" s="85"/>
      <c r="D118" s="91"/>
      <c r="E118" s="113"/>
      <c r="F118" s="77"/>
      <c r="G118" s="83"/>
      <c r="H118" s="84"/>
      <c r="I118" s="85"/>
      <c r="J118" s="82"/>
    </row>
    <row r="119" spans="1:10" s="76" customFormat="1" ht="12.75">
      <c r="A119" s="83"/>
      <c r="B119" s="84"/>
      <c r="C119" s="85"/>
      <c r="D119" s="91"/>
      <c r="E119" s="113"/>
      <c r="F119" s="77"/>
      <c r="G119" s="83"/>
      <c r="H119" s="84"/>
      <c r="I119" s="85"/>
      <c r="J119" s="82"/>
    </row>
    <row r="120" spans="1:10" s="76" customFormat="1" ht="13.5" thickBot="1">
      <c r="A120" s="83"/>
      <c r="B120" s="84"/>
      <c r="C120" s="87"/>
      <c r="D120" s="91"/>
      <c r="E120" s="113"/>
      <c r="F120" s="77"/>
      <c r="G120" s="79"/>
      <c r="H120" s="80"/>
      <c r="I120" s="87"/>
      <c r="J120" s="82"/>
    </row>
    <row r="121" spans="1:10" s="76" customFormat="1" ht="12.75">
      <c r="A121" s="83"/>
      <c r="B121" s="84"/>
      <c r="C121" s="85"/>
      <c r="D121" s="91"/>
      <c r="E121" s="113"/>
      <c r="F121" s="77"/>
      <c r="G121" s="83"/>
      <c r="H121" s="84"/>
      <c r="I121" s="85"/>
      <c r="J121" s="82"/>
    </row>
    <row r="122" spans="1:10" s="76" customFormat="1" ht="12.75">
      <c r="A122" s="83"/>
      <c r="B122" s="84"/>
      <c r="C122" s="85"/>
      <c r="D122" s="91"/>
      <c r="E122" s="113"/>
      <c r="F122" s="77"/>
      <c r="G122" s="83"/>
      <c r="H122" s="84"/>
      <c r="I122" s="85"/>
      <c r="J122" s="82"/>
    </row>
    <row r="123" spans="1:10" s="76" customFormat="1" ht="13.5" thickBot="1">
      <c r="A123" s="83"/>
      <c r="B123" s="84"/>
      <c r="C123" s="87"/>
      <c r="D123" s="91"/>
      <c r="E123" s="113"/>
      <c r="F123" s="77"/>
      <c r="G123" s="79"/>
      <c r="H123" s="80"/>
      <c r="I123" s="87"/>
      <c r="J123" s="82"/>
    </row>
    <row r="124" spans="1:10" s="76" customFormat="1" ht="12.75">
      <c r="A124" s="83"/>
      <c r="B124" s="84"/>
      <c r="C124" s="85"/>
      <c r="D124" s="91"/>
      <c r="E124" s="113"/>
      <c r="F124" s="77"/>
      <c r="G124" s="83"/>
      <c r="H124" s="84"/>
      <c r="I124" s="85"/>
      <c r="J124" s="82"/>
    </row>
    <row r="125" spans="1:10" s="76" customFormat="1" ht="12.75">
      <c r="A125" s="83"/>
      <c r="B125" s="84"/>
      <c r="C125" s="85"/>
      <c r="D125" s="91"/>
      <c r="E125" s="113"/>
      <c r="F125" s="77"/>
      <c r="G125" s="83"/>
      <c r="H125" s="84"/>
      <c r="I125" s="85"/>
      <c r="J125" s="82"/>
    </row>
    <row r="126" spans="1:10" s="76" customFormat="1" ht="13.5" thickBot="1">
      <c r="A126" s="77"/>
      <c r="B126" s="77"/>
      <c r="C126" s="77"/>
      <c r="D126" s="77"/>
      <c r="E126" s="113"/>
      <c r="F126" s="88"/>
      <c r="G126" s="88"/>
      <c r="H126" s="88"/>
      <c r="I126" s="88"/>
      <c r="J126" s="89"/>
    </row>
    <row r="127" spans="1:5" s="76" customFormat="1" ht="12.75">
      <c r="A127" s="113"/>
      <c r="B127" s="113"/>
      <c r="C127" s="113"/>
      <c r="D127" s="113"/>
      <c r="E127" s="113"/>
    </row>
    <row r="128" spans="1:5" s="76" customFormat="1" ht="15">
      <c r="A128" s="148"/>
      <c r="B128" s="148"/>
      <c r="C128" s="148"/>
      <c r="D128" s="148"/>
      <c r="E128" s="113"/>
    </row>
    <row r="129" spans="1:5" s="76" customFormat="1" ht="12.75">
      <c r="A129" s="113"/>
      <c r="B129" s="113"/>
      <c r="C129" s="113"/>
      <c r="D129" s="113"/>
      <c r="E129" s="113"/>
    </row>
    <row r="130" spans="1:5" s="76" customFormat="1" ht="12.75">
      <c r="A130" s="147"/>
      <c r="B130" s="147"/>
      <c r="C130" s="147"/>
      <c r="D130" s="117"/>
      <c r="E130" s="113"/>
    </row>
    <row r="131" spans="1:5" s="76" customFormat="1" ht="12.75">
      <c r="A131" s="77"/>
      <c r="B131" s="77"/>
      <c r="C131" s="77"/>
      <c r="D131" s="117"/>
      <c r="E131" s="113"/>
    </row>
    <row r="132" spans="1:5" s="76" customFormat="1" ht="12.75">
      <c r="A132" s="83"/>
      <c r="B132" s="84"/>
      <c r="C132" s="81"/>
      <c r="D132" s="91"/>
      <c r="E132" s="113"/>
    </row>
    <row r="133" spans="1:5" s="76" customFormat="1" ht="12.75">
      <c r="A133" s="83"/>
      <c r="B133" s="84"/>
      <c r="C133" s="85"/>
      <c r="D133" s="91"/>
      <c r="E133" s="113"/>
    </row>
    <row r="134" spans="1:5" s="76" customFormat="1" ht="12.75">
      <c r="A134" s="77"/>
      <c r="B134" s="84"/>
      <c r="C134" s="85"/>
      <c r="D134" s="91"/>
      <c r="E134" s="113"/>
    </row>
    <row r="135" spans="1:5" s="76" customFormat="1" ht="12.75">
      <c r="A135" s="83"/>
      <c r="B135" s="84"/>
      <c r="C135" s="86"/>
      <c r="D135" s="91"/>
      <c r="E135" s="113"/>
    </row>
    <row r="136" spans="1:5" s="76" customFormat="1" ht="12.75">
      <c r="A136" s="83"/>
      <c r="B136" s="84"/>
      <c r="C136" s="85"/>
      <c r="D136" s="91"/>
      <c r="E136" s="113"/>
    </row>
    <row r="137" spans="1:5" s="76" customFormat="1" ht="12.75">
      <c r="A137" s="83"/>
      <c r="B137" s="84"/>
      <c r="C137" s="85"/>
      <c r="D137" s="91"/>
      <c r="E137" s="113"/>
    </row>
    <row r="138" spans="1:5" s="76" customFormat="1" ht="12.75">
      <c r="A138" s="83"/>
      <c r="B138" s="84"/>
      <c r="C138" s="85"/>
      <c r="D138" s="91"/>
      <c r="E138" s="113"/>
    </row>
    <row r="139" spans="1:5" s="76" customFormat="1" ht="12.75">
      <c r="A139" s="83"/>
      <c r="B139" s="84"/>
      <c r="C139" s="85"/>
      <c r="D139" s="91"/>
      <c r="E139" s="113"/>
    </row>
    <row r="140" spans="1:5" s="76" customFormat="1" ht="12.75">
      <c r="A140" s="83"/>
      <c r="B140" s="84"/>
      <c r="C140" s="85"/>
      <c r="D140" s="91"/>
      <c r="E140" s="113"/>
    </row>
    <row r="141" spans="1:5" s="76" customFormat="1" ht="12.75">
      <c r="A141" s="83"/>
      <c r="B141" s="84"/>
      <c r="C141" s="85"/>
      <c r="D141" s="91"/>
      <c r="E141" s="113"/>
    </row>
    <row r="142" spans="1:5" s="76" customFormat="1" ht="12.75">
      <c r="A142" s="83"/>
      <c r="B142" s="84"/>
      <c r="C142" s="85"/>
      <c r="D142" s="91"/>
      <c r="E142" s="113"/>
    </row>
    <row r="143" spans="1:5" s="76" customFormat="1" ht="12.75">
      <c r="A143" s="83"/>
      <c r="B143" s="84"/>
      <c r="C143" s="85"/>
      <c r="D143" s="91"/>
      <c r="E143" s="113"/>
    </row>
    <row r="144" spans="1:5" s="76" customFormat="1" ht="12.75">
      <c r="A144" s="77"/>
      <c r="B144" s="77"/>
      <c r="C144" s="77"/>
      <c r="D144" s="77"/>
      <c r="E144" s="113"/>
    </row>
    <row r="145" spans="1:5" s="76" customFormat="1" ht="12.75">
      <c r="A145" s="113"/>
      <c r="B145" s="113"/>
      <c r="C145" s="113"/>
      <c r="D145" s="113"/>
      <c r="E145" s="113"/>
    </row>
    <row r="146" ht="12.75"/>
    <row r="147" ht="12.75"/>
    <row r="148" ht="12.75">
      <c r="A148" s="113"/>
    </row>
    <row r="149" ht="12.75">
      <c r="A149" s="113"/>
    </row>
    <row r="150" ht="12.75">
      <c r="A150" s="113"/>
    </row>
    <row r="151" ht="37.5" customHeight="1">
      <c r="A151" s="118"/>
    </row>
    <row r="152" ht="37.5" customHeight="1">
      <c r="A152" s="115"/>
    </row>
    <row r="153" ht="12.75">
      <c r="A153" s="119"/>
    </row>
    <row r="154" ht="12.75">
      <c r="A154" s="119"/>
    </row>
    <row r="155" ht="37.5" customHeight="1">
      <c r="A155" s="119"/>
    </row>
    <row r="156" ht="12.75">
      <c r="A156" s="119"/>
    </row>
    <row r="157" ht="12.75">
      <c r="A157" s="113"/>
    </row>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sheetData>
  <sheetProtection/>
  <mergeCells count="5">
    <mergeCell ref="A112:C112"/>
    <mergeCell ref="F112:I112"/>
    <mergeCell ref="A130:C130"/>
    <mergeCell ref="A128:D128"/>
    <mergeCell ref="A110:D110"/>
  </mergeCells>
  <printOptions/>
  <pageMargins left="0.7086614173228347" right="0.7086614173228347" top="0.7480314960629921" bottom="0.7480314960629921" header="0.31496062992125984" footer="0.31496062992125984"/>
  <pageSetup horizontalDpi="600" verticalDpi="600" orientation="portrait" scale="85" r:id="rId2"/>
  <headerFooter>
    <oddHeader>&amp;C&amp;"Arial,Negrita"&amp;14EVALUACION  FINANCIERA DEFINITIVA DE LA  INVITACION  ABIERTA No. 008  DE  2021</oddHeader>
  </headerFooter>
  <legacyDrawing r:id="rId1"/>
</worksheet>
</file>

<file path=xl/worksheets/sheet3.xml><?xml version="1.0" encoding="utf-8"?>
<worksheet xmlns="http://schemas.openxmlformats.org/spreadsheetml/2006/main" xmlns:r="http://schemas.openxmlformats.org/officeDocument/2006/relationships">
  <dimension ref="A1:J24"/>
  <sheetViews>
    <sheetView zoomScalePageLayoutView="64" workbookViewId="0" topLeftCell="A22">
      <selection activeCell="A23" sqref="A23:J23"/>
    </sheetView>
  </sheetViews>
  <sheetFormatPr defaultColWidth="11.421875" defaultRowHeight="12.75"/>
  <cols>
    <col min="1" max="1" width="37.7109375" style="75" customWidth="1"/>
    <col min="2" max="2" width="56.7109375" style="75" customWidth="1"/>
    <col min="3" max="3" width="20.140625" style="36" customWidth="1"/>
    <col min="4" max="4" width="18.00390625" style="36" customWidth="1"/>
    <col min="5" max="5" width="17.8515625" style="36" customWidth="1"/>
    <col min="6" max="6" width="20.421875" style="36" customWidth="1"/>
    <col min="7" max="7" width="19.00390625" style="36" customWidth="1"/>
    <col min="8" max="8" width="0.2890625" style="36" customWidth="1"/>
    <col min="9" max="10" width="11.421875" style="36" customWidth="1"/>
    <col min="11" max="16384" width="11.421875" style="36" customWidth="1"/>
  </cols>
  <sheetData>
    <row r="1" spans="1:8" ht="17.25" customHeight="1">
      <c r="A1" s="143" t="s">
        <v>76</v>
      </c>
      <c r="B1" s="143"/>
      <c r="C1" s="143"/>
      <c r="D1" s="143"/>
      <c r="E1" s="143"/>
      <c r="F1" s="143"/>
      <c r="G1" s="143"/>
      <c r="H1" s="143"/>
    </row>
    <row r="2" spans="1:8" ht="15" customHeight="1">
      <c r="A2" s="159" t="s">
        <v>82</v>
      </c>
      <c r="B2" s="159"/>
      <c r="C2" s="159"/>
      <c r="D2" s="159"/>
      <c r="E2" s="159"/>
      <c r="F2" s="159"/>
      <c r="G2" s="71"/>
      <c r="H2" s="72"/>
    </row>
    <row r="3" spans="1:8" ht="36.75" customHeight="1">
      <c r="A3" s="160" t="s">
        <v>22</v>
      </c>
      <c r="B3" s="161"/>
      <c r="C3" s="73" t="s">
        <v>39</v>
      </c>
      <c r="D3" s="73" t="s">
        <v>79</v>
      </c>
      <c r="E3" s="73" t="s">
        <v>41</v>
      </c>
      <c r="F3" s="73" t="s">
        <v>42</v>
      </c>
      <c r="G3" s="73" t="s">
        <v>80</v>
      </c>
      <c r="H3" s="72"/>
    </row>
    <row r="4" spans="1:8" ht="16.5" customHeight="1">
      <c r="A4" s="151" t="s">
        <v>81</v>
      </c>
      <c r="B4" s="152"/>
      <c r="C4" s="38" t="s">
        <v>4</v>
      </c>
      <c r="D4" s="38" t="s">
        <v>4</v>
      </c>
      <c r="E4" s="38" t="s">
        <v>4</v>
      </c>
      <c r="F4" s="38" t="s">
        <v>4</v>
      </c>
      <c r="G4" s="38" t="s">
        <v>4</v>
      </c>
      <c r="H4" s="72"/>
    </row>
    <row r="5" spans="1:8" ht="14.25" customHeight="1">
      <c r="A5" s="155" t="s">
        <v>83</v>
      </c>
      <c r="B5" s="156"/>
      <c r="C5" s="38" t="s">
        <v>4</v>
      </c>
      <c r="D5" s="38" t="s">
        <v>4</v>
      </c>
      <c r="E5" s="38" t="s">
        <v>4</v>
      </c>
      <c r="F5" s="38" t="s">
        <v>4</v>
      </c>
      <c r="G5" s="38" t="s">
        <v>4</v>
      </c>
      <c r="H5" s="72"/>
    </row>
    <row r="6" spans="1:8" ht="15" customHeight="1">
      <c r="A6" s="155" t="s">
        <v>116</v>
      </c>
      <c r="B6" s="156"/>
      <c r="C6" s="38" t="s">
        <v>4</v>
      </c>
      <c r="D6" s="38" t="s">
        <v>4</v>
      </c>
      <c r="E6" s="38" t="s">
        <v>4</v>
      </c>
      <c r="F6" s="38" t="s">
        <v>4</v>
      </c>
      <c r="G6" s="38" t="s">
        <v>4</v>
      </c>
      <c r="H6" s="72"/>
    </row>
    <row r="7" spans="1:8" ht="36.75" customHeight="1">
      <c r="A7" s="151" t="s">
        <v>114</v>
      </c>
      <c r="B7" s="152"/>
      <c r="C7" s="38" t="s">
        <v>4</v>
      </c>
      <c r="D7" s="38" t="s">
        <v>4</v>
      </c>
      <c r="E7" s="38" t="s">
        <v>4</v>
      </c>
      <c r="F7" s="38" t="s">
        <v>4</v>
      </c>
      <c r="G7" s="38" t="s">
        <v>4</v>
      </c>
      <c r="H7" s="72"/>
    </row>
    <row r="8" spans="1:8" ht="122.25" customHeight="1">
      <c r="A8" s="151" t="s">
        <v>115</v>
      </c>
      <c r="B8" s="152"/>
      <c r="C8" s="38" t="s">
        <v>4</v>
      </c>
      <c r="D8" s="38" t="s">
        <v>4</v>
      </c>
      <c r="E8" s="38" t="s">
        <v>4</v>
      </c>
      <c r="F8" s="38" t="s">
        <v>4</v>
      </c>
      <c r="G8" s="38" t="s">
        <v>4</v>
      </c>
      <c r="H8" s="72"/>
    </row>
    <row r="9" spans="1:8" ht="53.25" customHeight="1">
      <c r="A9" s="151" t="s">
        <v>117</v>
      </c>
      <c r="B9" s="152"/>
      <c r="C9" s="38" t="s">
        <v>4</v>
      </c>
      <c r="D9" s="38" t="s">
        <v>4</v>
      </c>
      <c r="E9" s="38" t="s">
        <v>4</v>
      </c>
      <c r="F9" s="38" t="s">
        <v>4</v>
      </c>
      <c r="G9" s="38" t="s">
        <v>4</v>
      </c>
      <c r="H9" s="72"/>
    </row>
    <row r="10" spans="1:8" ht="21" customHeight="1">
      <c r="A10" s="153" t="s">
        <v>84</v>
      </c>
      <c r="B10" s="153"/>
      <c r="C10" s="38" t="s">
        <v>4</v>
      </c>
      <c r="D10" s="38" t="s">
        <v>4</v>
      </c>
      <c r="E10" s="38" t="s">
        <v>4</v>
      </c>
      <c r="F10" s="38" t="s">
        <v>4</v>
      </c>
      <c r="G10" s="38" t="s">
        <v>4</v>
      </c>
      <c r="H10" s="72"/>
    </row>
    <row r="11" spans="1:8" ht="125.25" customHeight="1">
      <c r="A11" s="154" t="s">
        <v>85</v>
      </c>
      <c r="B11" s="154"/>
      <c r="C11" s="38" t="s">
        <v>4</v>
      </c>
      <c r="D11" s="38" t="s">
        <v>4</v>
      </c>
      <c r="E11" s="38" t="s">
        <v>4</v>
      </c>
      <c r="F11" s="38" t="s">
        <v>4</v>
      </c>
      <c r="G11" s="38" t="s">
        <v>4</v>
      </c>
      <c r="H11" s="72"/>
    </row>
    <row r="12" spans="1:8" ht="18" customHeight="1">
      <c r="A12" s="155" t="s">
        <v>86</v>
      </c>
      <c r="B12" s="156"/>
      <c r="C12" s="38" t="s">
        <v>4</v>
      </c>
      <c r="D12" s="38" t="s">
        <v>4</v>
      </c>
      <c r="E12" s="38" t="s">
        <v>4</v>
      </c>
      <c r="F12" s="38" t="s">
        <v>4</v>
      </c>
      <c r="G12" s="38" t="s">
        <v>4</v>
      </c>
      <c r="H12" s="72"/>
    </row>
    <row r="13" spans="1:8" ht="251.25" customHeight="1">
      <c r="A13" s="154" t="s">
        <v>118</v>
      </c>
      <c r="B13" s="154"/>
      <c r="C13" s="38" t="s">
        <v>4</v>
      </c>
      <c r="D13" s="38" t="s">
        <v>4</v>
      </c>
      <c r="E13" s="38" t="s">
        <v>4</v>
      </c>
      <c r="F13" s="38" t="s">
        <v>4</v>
      </c>
      <c r="G13" s="38" t="s">
        <v>4</v>
      </c>
      <c r="H13" s="72"/>
    </row>
    <row r="14" spans="1:8" ht="15" customHeight="1">
      <c r="A14" s="155" t="s">
        <v>87</v>
      </c>
      <c r="B14" s="156"/>
      <c r="C14" s="38" t="s">
        <v>4</v>
      </c>
      <c r="D14" s="38" t="s">
        <v>4</v>
      </c>
      <c r="E14" s="38" t="s">
        <v>4</v>
      </c>
      <c r="F14" s="38" t="s">
        <v>4</v>
      </c>
      <c r="G14" s="38" t="s">
        <v>4</v>
      </c>
      <c r="H14" s="72"/>
    </row>
    <row r="15" spans="1:8" ht="409.5" customHeight="1">
      <c r="A15" s="154" t="s">
        <v>158</v>
      </c>
      <c r="B15" s="154"/>
      <c r="C15" s="38" t="s">
        <v>4</v>
      </c>
      <c r="D15" s="38" t="s">
        <v>4</v>
      </c>
      <c r="E15" s="38" t="s">
        <v>4</v>
      </c>
      <c r="F15" s="38" t="s">
        <v>4</v>
      </c>
      <c r="G15" s="38" t="s">
        <v>4</v>
      </c>
      <c r="H15" s="72"/>
    </row>
    <row r="16" spans="1:8" ht="19.5" customHeight="1">
      <c r="A16" s="155" t="s">
        <v>88</v>
      </c>
      <c r="B16" s="156"/>
      <c r="C16" s="38" t="s">
        <v>4</v>
      </c>
      <c r="D16" s="38" t="s">
        <v>4</v>
      </c>
      <c r="E16" s="38" t="s">
        <v>4</v>
      </c>
      <c r="F16" s="38" t="s">
        <v>4</v>
      </c>
      <c r="G16" s="38" t="s">
        <v>4</v>
      </c>
      <c r="H16" s="72"/>
    </row>
    <row r="17" spans="1:8" ht="99" customHeight="1">
      <c r="A17" s="154" t="s">
        <v>139</v>
      </c>
      <c r="B17" s="154"/>
      <c r="C17" s="38" t="s">
        <v>4</v>
      </c>
      <c r="D17" s="38" t="s">
        <v>4</v>
      </c>
      <c r="E17" s="38" t="s">
        <v>4</v>
      </c>
      <c r="F17" s="38" t="s">
        <v>4</v>
      </c>
      <c r="G17" s="38" t="s">
        <v>4</v>
      </c>
      <c r="H17" s="72"/>
    </row>
    <row r="18" spans="1:8" ht="12.75">
      <c r="A18" s="155" t="s">
        <v>89</v>
      </c>
      <c r="B18" s="156"/>
      <c r="C18" s="38" t="s">
        <v>4</v>
      </c>
      <c r="D18" s="38" t="s">
        <v>4</v>
      </c>
      <c r="E18" s="38" t="s">
        <v>4</v>
      </c>
      <c r="F18" s="38" t="s">
        <v>4</v>
      </c>
      <c r="G18" s="38" t="s">
        <v>4</v>
      </c>
      <c r="H18" s="72"/>
    </row>
    <row r="19" spans="1:8" ht="27" customHeight="1">
      <c r="A19" s="151" t="s">
        <v>140</v>
      </c>
      <c r="B19" s="152"/>
      <c r="C19" s="38" t="s">
        <v>4</v>
      </c>
      <c r="D19" s="38" t="s">
        <v>4</v>
      </c>
      <c r="E19" s="38" t="s">
        <v>4</v>
      </c>
      <c r="F19" s="38" t="s">
        <v>4</v>
      </c>
      <c r="G19" s="38" t="s">
        <v>4</v>
      </c>
      <c r="H19" s="72"/>
    </row>
    <row r="20" spans="1:8" ht="18" customHeight="1">
      <c r="A20" s="157" t="s">
        <v>3</v>
      </c>
      <c r="B20" s="158"/>
      <c r="C20" s="131" t="s">
        <v>4</v>
      </c>
      <c r="D20" s="131" t="s">
        <v>4</v>
      </c>
      <c r="E20" s="131" t="s">
        <v>4</v>
      </c>
      <c r="F20" s="131" t="s">
        <v>4</v>
      </c>
      <c r="G20" s="131" t="s">
        <v>4</v>
      </c>
      <c r="H20" s="72"/>
    </row>
    <row r="23" spans="1:10" ht="15">
      <c r="A23" s="150" t="s">
        <v>77</v>
      </c>
      <c r="B23" s="150"/>
      <c r="C23" s="150"/>
      <c r="D23" s="150"/>
      <c r="E23" s="150"/>
      <c r="F23" s="150"/>
      <c r="G23" s="150"/>
      <c r="H23" s="150"/>
      <c r="I23" s="150"/>
      <c r="J23" s="150"/>
    </row>
    <row r="24" spans="1:10" ht="14.25">
      <c r="A24" s="132" t="s">
        <v>181</v>
      </c>
      <c r="B24" s="132"/>
      <c r="C24" s="35"/>
      <c r="D24" s="35"/>
      <c r="E24" s="35"/>
      <c r="F24" s="35"/>
      <c r="G24" s="35"/>
      <c r="H24" s="35"/>
      <c r="I24" s="35"/>
      <c r="J24" s="35"/>
    </row>
  </sheetData>
  <sheetProtection/>
  <mergeCells count="21">
    <mergeCell ref="A1:H1"/>
    <mergeCell ref="A2:F2"/>
    <mergeCell ref="A3:B3"/>
    <mergeCell ref="A5:B5"/>
    <mergeCell ref="A6:B6"/>
    <mergeCell ref="A8:B8"/>
    <mergeCell ref="A9:B9"/>
    <mergeCell ref="A16:B16"/>
    <mergeCell ref="A7:B7"/>
    <mergeCell ref="A20:B20"/>
    <mergeCell ref="A15:B15"/>
    <mergeCell ref="A23:J23"/>
    <mergeCell ref="A4:B4"/>
    <mergeCell ref="A10:B10"/>
    <mergeCell ref="A11:B11"/>
    <mergeCell ref="A12:B12"/>
    <mergeCell ref="A18:B18"/>
    <mergeCell ref="A13:B13"/>
    <mergeCell ref="A14:B14"/>
    <mergeCell ref="A19:B19"/>
    <mergeCell ref="A17:B17"/>
  </mergeCells>
  <printOptions horizontalCentered="1" verticalCentered="1"/>
  <pageMargins left="1.1811023622047245" right="0.7086614173228347" top="0.7480314960629921" bottom="0.7480314960629921" header="0.31496062992125984" footer="0.31496062992125984"/>
  <pageSetup horizontalDpi="600" verticalDpi="600" orientation="landscape" paperSize="5" scale="80" r:id="rId1"/>
  <headerFooter>
    <oddHeader>&amp;C&amp;"Arial,Negrita"&amp;14EVALUACIÓN TÉCNICA   DEFINITIVA   DE LA INVITACIÓN ABIERTA No. 008 DE  2021</oddHeader>
  </headerFooter>
</worksheet>
</file>

<file path=xl/worksheets/sheet4.xml><?xml version="1.0" encoding="utf-8"?>
<worksheet xmlns="http://schemas.openxmlformats.org/spreadsheetml/2006/main" xmlns:r="http://schemas.openxmlformats.org/officeDocument/2006/relationships">
  <dimension ref="B1:R29"/>
  <sheetViews>
    <sheetView zoomScalePageLayoutView="0" workbookViewId="0" topLeftCell="A1">
      <selection activeCell="F19" sqref="F18:F19"/>
    </sheetView>
  </sheetViews>
  <sheetFormatPr defaultColWidth="11.421875" defaultRowHeight="12.75"/>
  <cols>
    <col min="1" max="1" width="5.421875" style="0" customWidth="1"/>
    <col min="2" max="2" width="11.421875" style="0" customWidth="1"/>
    <col min="3" max="3" width="17.8515625" style="0" customWidth="1"/>
    <col min="4" max="4" width="18.57421875" style="0" customWidth="1"/>
    <col min="5" max="5" width="16.28125" style="0" customWidth="1"/>
    <col min="6" max="6" width="14.7109375" style="0" customWidth="1"/>
    <col min="7" max="7" width="15.28125" style="0" hidden="1" customWidth="1"/>
    <col min="8" max="8" width="14.57421875" style="0" hidden="1" customWidth="1"/>
    <col min="9" max="9" width="13.7109375" style="0" customWidth="1"/>
    <col min="10" max="10" width="13.57421875" style="0" customWidth="1"/>
    <col min="11" max="11" width="13.140625" style="0" customWidth="1"/>
    <col min="13" max="13" width="20.00390625" style="0" bestFit="1" customWidth="1"/>
    <col min="14" max="14" width="19.8515625" style="0" bestFit="1" customWidth="1"/>
    <col min="17" max="18" width="18.421875" style="0" bestFit="1" customWidth="1"/>
  </cols>
  <sheetData>
    <row r="1" spans="3:9" ht="12.75">
      <c r="C1" s="162" t="s">
        <v>90</v>
      </c>
      <c r="D1" s="162"/>
      <c r="E1" s="162"/>
      <c r="F1" s="162"/>
      <c r="G1" s="162"/>
      <c r="H1" s="162"/>
      <c r="I1" s="162"/>
    </row>
    <row r="2" spans="3:13" ht="12.75">
      <c r="C2" s="162"/>
      <c r="D2" s="162"/>
      <c r="E2" s="162"/>
      <c r="F2" s="162"/>
      <c r="G2" s="162"/>
      <c r="H2" s="162"/>
      <c r="I2" s="162"/>
      <c r="M2" s="13"/>
    </row>
    <row r="3" spans="3:13" ht="12.75">
      <c r="C3" s="7"/>
      <c r="D3" s="7"/>
      <c r="E3" s="7"/>
      <c r="F3" s="7"/>
      <c r="G3" s="7"/>
      <c r="H3" s="7"/>
      <c r="I3" s="7"/>
      <c r="M3" s="13"/>
    </row>
    <row r="4" spans="3:14" ht="12.75">
      <c r="C4" s="12" t="s">
        <v>91</v>
      </c>
      <c r="M4" s="13"/>
      <c r="N4" s="13"/>
    </row>
    <row r="5" spans="13:17" ht="12.75">
      <c r="M5" s="13"/>
      <c r="Q5" s="9"/>
    </row>
    <row r="6" spans="13:17" ht="12.75">
      <c r="M6" s="13"/>
      <c r="Q6" s="10"/>
    </row>
    <row r="7" spans="2:11" ht="22.5">
      <c r="B7" s="163" t="s">
        <v>10</v>
      </c>
      <c r="C7" s="163"/>
      <c r="D7" s="16" t="s">
        <v>23</v>
      </c>
      <c r="E7" s="16" t="s">
        <v>24</v>
      </c>
      <c r="F7" s="16" t="s">
        <v>25</v>
      </c>
      <c r="G7" s="16" t="s">
        <v>26</v>
      </c>
      <c r="H7" s="17" t="s">
        <v>27</v>
      </c>
      <c r="I7" s="17" t="s">
        <v>28</v>
      </c>
      <c r="J7" s="16" t="s">
        <v>29</v>
      </c>
      <c r="K7" s="16" t="s">
        <v>3</v>
      </c>
    </row>
    <row r="8" spans="2:18" ht="56.25">
      <c r="B8" s="166" t="s">
        <v>39</v>
      </c>
      <c r="C8" s="167"/>
      <c r="D8" s="18" t="s">
        <v>126</v>
      </c>
      <c r="E8" s="18" t="s">
        <v>127</v>
      </c>
      <c r="F8" s="120" t="s">
        <v>173</v>
      </c>
      <c r="G8" s="18"/>
      <c r="H8" s="18"/>
      <c r="I8" s="21" t="s">
        <v>119</v>
      </c>
      <c r="J8" s="19" t="s">
        <v>182</v>
      </c>
      <c r="K8" s="19" t="s">
        <v>4</v>
      </c>
      <c r="R8" s="9"/>
    </row>
    <row r="11" spans="2:11" ht="22.5">
      <c r="B11" s="163" t="s">
        <v>10</v>
      </c>
      <c r="C11" s="163"/>
      <c r="D11" s="27" t="s">
        <v>23</v>
      </c>
      <c r="E11" s="27" t="s">
        <v>24</v>
      </c>
      <c r="F11" s="27" t="s">
        <v>25</v>
      </c>
      <c r="G11" s="27" t="s">
        <v>26</v>
      </c>
      <c r="H11" s="17" t="s">
        <v>27</v>
      </c>
      <c r="I11" s="17" t="s">
        <v>28</v>
      </c>
      <c r="J11" s="27" t="s">
        <v>29</v>
      </c>
      <c r="K11" s="27" t="s">
        <v>3</v>
      </c>
    </row>
    <row r="12" spans="2:11" ht="33.75">
      <c r="B12" s="164" t="s">
        <v>79</v>
      </c>
      <c r="C12" s="165"/>
      <c r="D12" s="18" t="s">
        <v>122</v>
      </c>
      <c r="E12" s="18" t="s">
        <v>123</v>
      </c>
      <c r="F12" s="18" t="s">
        <v>124</v>
      </c>
      <c r="G12" s="18"/>
      <c r="H12" s="18"/>
      <c r="I12" s="21" t="s">
        <v>125</v>
      </c>
      <c r="J12" s="19" t="s">
        <v>182</v>
      </c>
      <c r="K12" s="19" t="s">
        <v>4</v>
      </c>
    </row>
    <row r="15" spans="2:11" ht="22.5">
      <c r="B15" s="163" t="s">
        <v>10</v>
      </c>
      <c r="C15" s="163"/>
      <c r="D15" s="39" t="s">
        <v>23</v>
      </c>
      <c r="E15" s="39" t="s">
        <v>24</v>
      </c>
      <c r="F15" s="39" t="s">
        <v>25</v>
      </c>
      <c r="G15" s="39" t="s">
        <v>26</v>
      </c>
      <c r="H15" s="17" t="s">
        <v>27</v>
      </c>
      <c r="I15" s="17" t="s">
        <v>28</v>
      </c>
      <c r="J15" s="39" t="s">
        <v>29</v>
      </c>
      <c r="K15" s="39" t="s">
        <v>3</v>
      </c>
    </row>
    <row r="16" spans="2:11" ht="53.25" customHeight="1">
      <c r="B16" s="164" t="s">
        <v>142</v>
      </c>
      <c r="C16" s="165"/>
      <c r="D16" s="18" t="s">
        <v>143</v>
      </c>
      <c r="E16" s="18" t="s">
        <v>175</v>
      </c>
      <c r="F16" s="120" t="s">
        <v>174</v>
      </c>
      <c r="G16" s="18"/>
      <c r="H16" s="18"/>
      <c r="I16" s="21" t="s">
        <v>144</v>
      </c>
      <c r="J16" s="92" t="s">
        <v>178</v>
      </c>
      <c r="K16" s="133" t="s">
        <v>178</v>
      </c>
    </row>
    <row r="19" spans="2:14" ht="22.5">
      <c r="B19" s="163" t="s">
        <v>10</v>
      </c>
      <c r="C19" s="163"/>
      <c r="D19" s="39" t="s">
        <v>23</v>
      </c>
      <c r="E19" s="39" t="s">
        <v>24</v>
      </c>
      <c r="F19" s="39" t="s">
        <v>25</v>
      </c>
      <c r="G19" s="39" t="s">
        <v>26</v>
      </c>
      <c r="H19" s="17" t="s">
        <v>27</v>
      </c>
      <c r="I19" s="17" t="s">
        <v>28</v>
      </c>
      <c r="J19" s="39" t="s">
        <v>29</v>
      </c>
      <c r="K19" s="39" t="s">
        <v>3</v>
      </c>
      <c r="N19" s="13"/>
    </row>
    <row r="20" spans="2:14" ht="67.5">
      <c r="B20" s="164" t="s">
        <v>157</v>
      </c>
      <c r="C20" s="165"/>
      <c r="D20" s="18" t="s">
        <v>183</v>
      </c>
      <c r="E20" s="18" t="s">
        <v>184</v>
      </c>
      <c r="F20" s="18" t="s">
        <v>185</v>
      </c>
      <c r="G20" s="18"/>
      <c r="H20" s="18"/>
      <c r="I20" s="21" t="s">
        <v>161</v>
      </c>
      <c r="J20" s="19" t="s">
        <v>182</v>
      </c>
      <c r="K20" s="133" t="s">
        <v>4</v>
      </c>
      <c r="N20" s="13"/>
    </row>
    <row r="21" ht="12.75">
      <c r="N21" s="13"/>
    </row>
    <row r="22" ht="12.75">
      <c r="N22" s="13"/>
    </row>
    <row r="23" spans="2:14" ht="22.5">
      <c r="B23" s="163" t="s">
        <v>10</v>
      </c>
      <c r="C23" s="163"/>
      <c r="D23" s="39" t="s">
        <v>23</v>
      </c>
      <c r="E23" s="39" t="s">
        <v>24</v>
      </c>
      <c r="F23" s="39" t="s">
        <v>25</v>
      </c>
      <c r="G23" s="39" t="s">
        <v>26</v>
      </c>
      <c r="H23" s="17" t="s">
        <v>27</v>
      </c>
      <c r="I23" s="17" t="s">
        <v>28</v>
      </c>
      <c r="J23" s="39" t="s">
        <v>29</v>
      </c>
      <c r="K23" s="39" t="s">
        <v>3</v>
      </c>
      <c r="N23" s="13"/>
    </row>
    <row r="24" spans="2:11" ht="67.5">
      <c r="B24" s="166" t="s">
        <v>80</v>
      </c>
      <c r="C24" s="167"/>
      <c r="D24" s="18" t="s">
        <v>170</v>
      </c>
      <c r="E24" s="18" t="s">
        <v>171</v>
      </c>
      <c r="F24" s="18" t="s">
        <v>172</v>
      </c>
      <c r="G24" s="18"/>
      <c r="H24" s="18"/>
      <c r="I24" s="21">
        <v>5665433000</v>
      </c>
      <c r="J24" s="19" t="s">
        <v>182</v>
      </c>
      <c r="K24" s="19" t="s">
        <v>4</v>
      </c>
    </row>
    <row r="25" spans="2:11" ht="12.75">
      <c r="B25" s="51"/>
      <c r="C25" s="51"/>
      <c r="D25" s="52"/>
      <c r="E25" s="52"/>
      <c r="F25" s="52"/>
      <c r="G25" s="52"/>
      <c r="H25" s="52"/>
      <c r="I25" s="53"/>
      <c r="J25" s="54"/>
      <c r="K25" s="54"/>
    </row>
    <row r="26" spans="2:11" ht="12.75">
      <c r="B26" s="51"/>
      <c r="C26" s="51"/>
      <c r="D26" s="52"/>
      <c r="E26" s="52"/>
      <c r="F26" s="52"/>
      <c r="G26" s="52"/>
      <c r="H26" s="52"/>
      <c r="I26" s="53"/>
      <c r="J26" s="54"/>
      <c r="K26" s="54"/>
    </row>
    <row r="28" spans="2:8" ht="15">
      <c r="B28" s="150" t="s">
        <v>92</v>
      </c>
      <c r="C28" s="150"/>
      <c r="D28" s="150"/>
      <c r="E28" s="150"/>
      <c r="F28" s="150"/>
      <c r="G28" s="150"/>
      <c r="H28" s="150"/>
    </row>
    <row r="29" spans="2:8" ht="14.25">
      <c r="B29" s="35" t="s">
        <v>78</v>
      </c>
      <c r="C29" s="35"/>
      <c r="D29" s="35"/>
      <c r="E29" s="35"/>
      <c r="F29" s="35"/>
      <c r="G29" s="35"/>
      <c r="H29" s="35"/>
    </row>
  </sheetData>
  <sheetProtection/>
  <mergeCells count="12">
    <mergeCell ref="B19:C19"/>
    <mergeCell ref="B20:C20"/>
    <mergeCell ref="B23:C23"/>
    <mergeCell ref="B24:C24"/>
    <mergeCell ref="B8:C8"/>
    <mergeCell ref="B28:H28"/>
    <mergeCell ref="C1:I2"/>
    <mergeCell ref="B7:C7"/>
    <mergeCell ref="B11:C11"/>
    <mergeCell ref="B12:C12"/>
    <mergeCell ref="B15:C15"/>
    <mergeCell ref="B16:C16"/>
  </mergeCells>
  <printOptions/>
  <pageMargins left="0.7086614173228347" right="0.7086614173228347" top="0.7480314960629921" bottom="0.7480314960629921" header="0.31496062992125984" footer="0.31496062992125984"/>
  <pageSetup horizontalDpi="600" verticalDpi="600" orientation="landscape" scale="75" r:id="rId1"/>
  <headerFooter>
    <oddHeader>&amp;C&amp;"Arial,Negrita"&amp;14EVALUACION DE EXPERIENCIA -  DEFINITIVA  INVITACION ABIERTA 008 DE 2021</oddHeader>
  </headerFooter>
</worksheet>
</file>

<file path=xl/worksheets/sheet5.xml><?xml version="1.0" encoding="utf-8"?>
<worksheet xmlns="http://schemas.openxmlformats.org/spreadsheetml/2006/main" xmlns:r="http://schemas.openxmlformats.org/officeDocument/2006/relationships">
  <dimension ref="A1:F28"/>
  <sheetViews>
    <sheetView workbookViewId="0" topLeftCell="A4">
      <selection activeCell="D13" sqref="D13:D14"/>
    </sheetView>
  </sheetViews>
  <sheetFormatPr defaultColWidth="11.421875" defaultRowHeight="12.75"/>
  <cols>
    <col min="1" max="1" width="26.8515625" style="1" customWidth="1"/>
    <col min="2" max="2" width="15.8515625" style="1" customWidth="1"/>
    <col min="3" max="3" width="19.57421875" style="1" customWidth="1"/>
    <col min="4" max="4" width="18.28125" style="1" customWidth="1"/>
    <col min="5" max="5" width="17.57421875" style="1" customWidth="1"/>
    <col min="6" max="6" width="19.7109375" style="1" customWidth="1"/>
    <col min="7" max="16384" width="11.421875" style="1" customWidth="1"/>
  </cols>
  <sheetData>
    <row r="1" spans="1:5" ht="15">
      <c r="A1" s="168"/>
      <c r="B1" s="168"/>
      <c r="C1" s="168"/>
      <c r="D1" s="168"/>
      <c r="E1" s="40"/>
    </row>
    <row r="2" spans="1:6" ht="16.5" customHeight="1">
      <c r="A2" s="172" t="s">
        <v>19</v>
      </c>
      <c r="B2" s="172"/>
      <c r="C2" s="172"/>
      <c r="D2" s="172"/>
      <c r="E2" s="57"/>
      <c r="F2" s="34"/>
    </row>
    <row r="3" spans="1:6" ht="21" customHeight="1">
      <c r="A3" s="58"/>
      <c r="B3" s="58"/>
      <c r="C3" s="58"/>
      <c r="D3" s="58"/>
      <c r="E3" s="58"/>
      <c r="F3" s="34"/>
    </row>
    <row r="4" spans="1:6" ht="85.5" customHeight="1">
      <c r="A4" s="25" t="s">
        <v>10</v>
      </c>
      <c r="B4" s="25" t="s">
        <v>39</v>
      </c>
      <c r="C4" s="25" t="s">
        <v>40</v>
      </c>
      <c r="D4" s="25" t="s">
        <v>41</v>
      </c>
      <c r="E4" s="25" t="s">
        <v>42</v>
      </c>
      <c r="F4" s="25" t="s">
        <v>43</v>
      </c>
    </row>
    <row r="5" spans="1:6" ht="33.75" customHeight="1">
      <c r="A5" s="59" t="s">
        <v>0</v>
      </c>
      <c r="B5" s="61" t="s">
        <v>4</v>
      </c>
      <c r="C5" s="61" t="s">
        <v>4</v>
      </c>
      <c r="D5" s="61" t="s">
        <v>178</v>
      </c>
      <c r="E5" s="60" t="s">
        <v>4</v>
      </c>
      <c r="F5" s="60" t="s">
        <v>4</v>
      </c>
    </row>
    <row r="6" spans="1:6" ht="28.5" customHeight="1">
      <c r="A6" s="59" t="s">
        <v>12</v>
      </c>
      <c r="B6" s="61" t="s">
        <v>4</v>
      </c>
      <c r="C6" s="61" t="s">
        <v>4</v>
      </c>
      <c r="D6" s="61" t="s">
        <v>4</v>
      </c>
      <c r="E6" s="61" t="s">
        <v>191</v>
      </c>
      <c r="F6" s="61" t="s">
        <v>4</v>
      </c>
    </row>
    <row r="7" spans="1:6" ht="30" customHeight="1">
      <c r="A7" s="59" t="s">
        <v>8</v>
      </c>
      <c r="B7" s="61" t="s">
        <v>4</v>
      </c>
      <c r="C7" s="61" t="s">
        <v>4</v>
      </c>
      <c r="D7" s="61" t="s">
        <v>4</v>
      </c>
      <c r="E7" s="61" t="s">
        <v>4</v>
      </c>
      <c r="F7" s="61" t="s">
        <v>4</v>
      </c>
    </row>
    <row r="8" spans="1:6" ht="30" customHeight="1">
      <c r="A8" s="59" t="s">
        <v>120</v>
      </c>
      <c r="B8" s="61" t="s">
        <v>4</v>
      </c>
      <c r="C8" s="61" t="s">
        <v>4</v>
      </c>
      <c r="D8" s="61" t="s">
        <v>178</v>
      </c>
      <c r="E8" s="61" t="s">
        <v>191</v>
      </c>
      <c r="F8" s="60" t="s">
        <v>4</v>
      </c>
    </row>
    <row r="9" spans="1:6" ht="39" customHeight="1">
      <c r="A9" s="59" t="s">
        <v>9</v>
      </c>
      <c r="B9" s="61" t="s">
        <v>4</v>
      </c>
      <c r="C9" s="61" t="s">
        <v>4</v>
      </c>
      <c r="D9" s="61" t="s">
        <v>178</v>
      </c>
      <c r="E9" s="60" t="s">
        <v>4</v>
      </c>
      <c r="F9" s="60" t="s">
        <v>4</v>
      </c>
    </row>
    <row r="10" spans="1:6" ht="27" customHeight="1">
      <c r="A10" s="59" t="s">
        <v>18</v>
      </c>
      <c r="B10" s="61" t="s">
        <v>4</v>
      </c>
      <c r="C10" s="61" t="s">
        <v>4</v>
      </c>
      <c r="D10" s="74" t="s">
        <v>178</v>
      </c>
      <c r="E10" s="61" t="s">
        <v>4</v>
      </c>
      <c r="F10" s="61" t="s">
        <v>4</v>
      </c>
    </row>
    <row r="11" spans="1:6" ht="18" customHeight="1">
      <c r="A11" s="62"/>
      <c r="B11" s="62"/>
      <c r="C11" s="62"/>
      <c r="D11" s="62"/>
      <c r="E11" s="62"/>
      <c r="F11" s="34"/>
    </row>
    <row r="12" spans="1:6" ht="15" hidden="1">
      <c r="A12" s="34"/>
      <c r="B12" s="34"/>
      <c r="C12" s="34"/>
      <c r="D12" s="34"/>
      <c r="E12" s="34"/>
      <c r="F12" s="34"/>
    </row>
    <row r="13" spans="1:6" s="2" customFormat="1" ht="29.25" customHeight="1">
      <c r="A13" s="63"/>
      <c r="B13" s="63"/>
      <c r="C13" s="63"/>
      <c r="D13" s="63"/>
      <c r="E13" s="63"/>
      <c r="F13" s="64"/>
    </row>
    <row r="14" spans="1:6" s="2" customFormat="1" ht="15.75">
      <c r="A14" s="65" t="s">
        <v>15</v>
      </c>
      <c r="B14" s="65"/>
      <c r="C14" s="65"/>
      <c r="D14" s="65"/>
      <c r="E14" s="65"/>
      <c r="F14" s="64"/>
    </row>
    <row r="15" spans="1:6" s="2" customFormat="1" ht="15">
      <c r="A15" s="169" t="s">
        <v>37</v>
      </c>
      <c r="B15" s="169"/>
      <c r="C15" s="169"/>
      <c r="D15" s="169"/>
      <c r="E15" s="66"/>
      <c r="F15" s="64"/>
    </row>
    <row r="16" spans="1:6" s="2" customFormat="1" ht="15">
      <c r="A16" s="66"/>
      <c r="B16" s="66"/>
      <c r="C16" s="66"/>
      <c r="D16" s="66"/>
      <c r="E16" s="66"/>
      <c r="F16" s="64"/>
    </row>
    <row r="17" spans="1:6" s="2" customFormat="1" ht="15">
      <c r="A17" s="66"/>
      <c r="B17" s="66"/>
      <c r="C17" s="66"/>
      <c r="D17" s="66"/>
      <c r="E17" s="66"/>
      <c r="F17" s="64"/>
    </row>
    <row r="18" spans="1:6" s="2" customFormat="1" ht="15.75">
      <c r="A18" s="65" t="s">
        <v>31</v>
      </c>
      <c r="B18" s="65"/>
      <c r="C18" s="65"/>
      <c r="D18" s="65"/>
      <c r="E18" s="65"/>
      <c r="F18" s="64"/>
    </row>
    <row r="19" spans="1:6" s="2" customFormat="1" ht="24" customHeight="1">
      <c r="A19" s="169" t="s">
        <v>17</v>
      </c>
      <c r="B19" s="169"/>
      <c r="C19" s="169"/>
      <c r="D19" s="169"/>
      <c r="E19" s="66"/>
      <c r="F19" s="64"/>
    </row>
    <row r="20" spans="1:6" s="2" customFormat="1" ht="15">
      <c r="A20" s="66"/>
      <c r="B20" s="66"/>
      <c r="C20" s="66"/>
      <c r="D20" s="66"/>
      <c r="E20" s="66"/>
      <c r="F20" s="64"/>
    </row>
    <row r="21" spans="1:6" s="2" customFormat="1" ht="22.5" customHeight="1">
      <c r="A21" s="65" t="s">
        <v>102</v>
      </c>
      <c r="B21" s="65"/>
      <c r="C21" s="65"/>
      <c r="D21" s="66"/>
      <c r="E21" s="66"/>
      <c r="F21" s="64"/>
    </row>
    <row r="22" spans="1:6" s="2" customFormat="1" ht="15.75">
      <c r="A22" s="173" t="s">
        <v>103</v>
      </c>
      <c r="B22" s="173"/>
      <c r="C22" s="173"/>
      <c r="D22" s="174"/>
      <c r="E22" s="37"/>
      <c r="F22" s="64"/>
    </row>
    <row r="23" spans="1:5" s="2" customFormat="1" ht="13.5" customHeight="1">
      <c r="A23" s="171"/>
      <c r="B23" s="171"/>
      <c r="C23" s="171"/>
      <c r="D23" s="171"/>
      <c r="E23" s="42"/>
    </row>
    <row r="24" spans="1:5" ht="14.25" customHeight="1">
      <c r="A24" s="6"/>
      <c r="B24" s="6"/>
      <c r="C24" s="6"/>
      <c r="D24" s="6"/>
      <c r="E24" s="6"/>
    </row>
    <row r="25" spans="1:5" ht="12.75" customHeight="1">
      <c r="A25" s="4"/>
      <c r="B25" s="4"/>
      <c r="C25" s="4"/>
      <c r="D25" s="4"/>
      <c r="E25" s="4"/>
    </row>
    <row r="26" spans="1:5" ht="12.75">
      <c r="A26" s="170" t="s">
        <v>5</v>
      </c>
      <c r="B26" s="170"/>
      <c r="C26" s="170"/>
      <c r="D26" s="170"/>
      <c r="E26" s="41"/>
    </row>
    <row r="27" spans="1:5" ht="12.75">
      <c r="A27" s="5"/>
      <c r="B27" s="5"/>
      <c r="C27" s="5"/>
      <c r="D27" s="5"/>
      <c r="E27" s="5"/>
    </row>
    <row r="28" spans="1:5" ht="12.75">
      <c r="A28" s="3"/>
      <c r="B28" s="3"/>
      <c r="C28" s="3"/>
      <c r="D28" s="3"/>
      <c r="E28" s="3"/>
    </row>
  </sheetData>
  <sheetProtection/>
  <mergeCells count="7">
    <mergeCell ref="A1:D1"/>
    <mergeCell ref="A15:D15"/>
    <mergeCell ref="A26:D26"/>
    <mergeCell ref="A19:D19"/>
    <mergeCell ref="A23:D23"/>
    <mergeCell ref="A2:D2"/>
    <mergeCell ref="A22:D22"/>
  </mergeCells>
  <printOptions horizontalCentered="1" verticalCentered="1"/>
  <pageMargins left="0.5905511811023623" right="0.2362204724409449" top="0.7480314960629921" bottom="0.7480314960629921" header="0.31496062992125984" footer="0.31496062992125984"/>
  <pageSetup horizontalDpi="600" verticalDpi="600" orientation="landscape" r:id="rId1"/>
  <headerFooter alignWithMargins="0">
    <oddHeader>&amp;C&amp;"Arial,Negrita"&amp;12
&amp;14RESUMEN  DE LA INVITACIÓN ABIERTA No.008 DE 2021&amp;"Arial,Normal"&amp;12
</oddHeader>
  </headerFooter>
</worksheet>
</file>

<file path=xl/worksheets/sheet6.xml><?xml version="1.0" encoding="utf-8"?>
<worksheet xmlns="http://schemas.openxmlformats.org/spreadsheetml/2006/main" xmlns:r="http://schemas.openxmlformats.org/officeDocument/2006/relationships">
  <dimension ref="A2:M41"/>
  <sheetViews>
    <sheetView tabSelected="1" zoomScale="148" zoomScaleNormal="148" zoomScalePageLayoutView="0" workbookViewId="0" topLeftCell="A19">
      <selection activeCell="G28" sqref="G28:G30"/>
    </sheetView>
  </sheetViews>
  <sheetFormatPr defaultColWidth="11.421875" defaultRowHeight="12.75"/>
  <cols>
    <col min="1" max="1" width="27.57421875" style="0" customWidth="1"/>
    <col min="2" max="2" width="16.28125" style="0" customWidth="1"/>
    <col min="3" max="3" width="20.57421875" style="0" customWidth="1"/>
    <col min="4" max="4" width="20.57421875" style="0" hidden="1" customWidth="1"/>
    <col min="5" max="5" width="14.57421875" style="0" customWidth="1"/>
    <col min="6" max="6" width="16.57421875" style="0" customWidth="1"/>
    <col min="7" max="7" width="15.28125" style="0" customWidth="1"/>
    <col min="8" max="8" width="0.13671875" style="0" customWidth="1"/>
    <col min="9" max="9" width="11.421875" style="0" hidden="1" customWidth="1"/>
    <col min="10" max="10" width="2.140625" style="0" hidden="1" customWidth="1"/>
    <col min="13" max="13" width="14.28125" style="0" bestFit="1" customWidth="1"/>
  </cols>
  <sheetData>
    <row r="1" ht="22.5" customHeight="1" thickBot="1"/>
    <row r="2" spans="1:10" ht="12.75">
      <c r="A2" s="184" t="s">
        <v>30</v>
      </c>
      <c r="B2" s="184"/>
      <c r="C2" s="184"/>
      <c r="D2" s="184"/>
      <c r="E2" s="184"/>
      <c r="F2" s="184"/>
      <c r="G2" s="184"/>
      <c r="H2" s="26"/>
      <c r="I2" s="26"/>
      <c r="J2" s="26"/>
    </row>
    <row r="3" spans="1:7" ht="12.75">
      <c r="A3" s="185"/>
      <c r="B3" s="185"/>
      <c r="C3" s="185"/>
      <c r="D3" s="185"/>
      <c r="E3" s="185"/>
      <c r="F3" s="185"/>
      <c r="G3" s="185"/>
    </row>
    <row r="4" spans="1:7" ht="12.75">
      <c r="A4" s="67"/>
      <c r="B4" s="67"/>
      <c r="C4" s="67"/>
      <c r="D4" s="121"/>
      <c r="E4" s="67"/>
      <c r="F4" s="135"/>
      <c r="G4" s="67"/>
    </row>
    <row r="5" spans="1:7" ht="15">
      <c r="A5" s="181" t="s">
        <v>96</v>
      </c>
      <c r="B5" s="181"/>
      <c r="C5" s="181"/>
      <c r="D5" s="181"/>
      <c r="E5" s="181"/>
      <c r="F5" s="181"/>
      <c r="G5" s="181"/>
    </row>
    <row r="6" spans="1:12" ht="15">
      <c r="A6" s="93" t="s">
        <v>186</v>
      </c>
      <c r="B6" s="94"/>
      <c r="C6" s="95">
        <v>15589</v>
      </c>
      <c r="D6" s="95"/>
      <c r="E6" s="56"/>
      <c r="F6" s="56"/>
      <c r="G6" s="56"/>
      <c r="L6" s="134"/>
    </row>
    <row r="7" spans="1:12" ht="15">
      <c r="A7" s="93" t="s">
        <v>98</v>
      </c>
      <c r="B7" s="94"/>
      <c r="C7" s="95">
        <v>8449</v>
      </c>
      <c r="D7" s="95"/>
      <c r="E7" s="56"/>
      <c r="F7" s="56"/>
      <c r="G7" s="56"/>
      <c r="L7" s="134"/>
    </row>
    <row r="8" spans="1:7" ht="12.75">
      <c r="A8" s="96"/>
      <c r="B8" s="96"/>
      <c r="C8" s="96"/>
      <c r="D8" s="96"/>
      <c r="E8" s="96"/>
      <c r="F8" s="96"/>
      <c r="G8" s="96"/>
    </row>
    <row r="9" spans="1:11" ht="12.75">
      <c r="A9" s="186"/>
      <c r="B9" s="186"/>
      <c r="C9" s="186"/>
      <c r="D9" s="186"/>
      <c r="E9" s="186"/>
      <c r="F9" s="186"/>
      <c r="G9" s="186"/>
      <c r="H9" s="186"/>
      <c r="I9" s="186"/>
      <c r="J9" s="186"/>
      <c r="K9" s="6"/>
    </row>
    <row r="10" spans="1:11" ht="12.75">
      <c r="A10" s="55"/>
      <c r="B10" s="55"/>
      <c r="C10" s="55"/>
      <c r="D10" s="55"/>
      <c r="E10" s="55"/>
      <c r="F10" s="55"/>
      <c r="G10" s="55"/>
      <c r="H10" s="55"/>
      <c r="I10" s="55"/>
      <c r="J10" s="55"/>
      <c r="K10" s="6"/>
    </row>
    <row r="11" spans="1:11" ht="12.75">
      <c r="A11" s="22"/>
      <c r="B11" s="23"/>
      <c r="C11" s="24"/>
      <c r="D11" s="24"/>
      <c r="E11" s="24"/>
      <c r="F11" s="24"/>
      <c r="G11" s="24"/>
      <c r="H11" s="24"/>
      <c r="I11" s="24"/>
      <c r="J11" s="24"/>
      <c r="K11" s="6"/>
    </row>
    <row r="12" spans="1:13" ht="45">
      <c r="A12" s="112" t="s">
        <v>10</v>
      </c>
      <c r="B12" s="106" t="s">
        <v>93</v>
      </c>
      <c r="C12" s="106" t="s">
        <v>21</v>
      </c>
      <c r="D12" s="106" t="s">
        <v>187</v>
      </c>
      <c r="E12" s="106" t="s">
        <v>190</v>
      </c>
      <c r="F12" s="106" t="s">
        <v>189</v>
      </c>
      <c r="G12" s="106" t="s">
        <v>101</v>
      </c>
      <c r="H12" s="24"/>
      <c r="I12" s="24"/>
      <c r="J12" s="24"/>
      <c r="K12" s="24"/>
      <c r="L12" s="24"/>
      <c r="M12" s="6"/>
    </row>
    <row r="13" spans="1:13" ht="19.5" customHeight="1">
      <c r="A13" s="180" t="s">
        <v>97</v>
      </c>
      <c r="B13" s="102">
        <v>1</v>
      </c>
      <c r="C13" s="102" t="s">
        <v>94</v>
      </c>
      <c r="D13" s="104">
        <v>15472</v>
      </c>
      <c r="E13" s="104">
        <f>D13/1.19</f>
        <v>13001.680672268909</v>
      </c>
      <c r="F13" s="104">
        <v>15472</v>
      </c>
      <c r="G13" s="177">
        <f>1000*(E30/E15)</f>
        <v>781.4797697575733</v>
      </c>
      <c r="H13" s="24"/>
      <c r="I13" s="24"/>
      <c r="J13" s="24"/>
      <c r="K13" s="24"/>
      <c r="L13" s="24"/>
      <c r="M13" s="97"/>
    </row>
    <row r="14" spans="1:13" ht="19.5" customHeight="1">
      <c r="A14" s="180"/>
      <c r="B14" s="102">
        <v>2</v>
      </c>
      <c r="C14" s="102" t="s">
        <v>95</v>
      </c>
      <c r="D14" s="104">
        <v>8329</v>
      </c>
      <c r="E14" s="104">
        <f>D14/1.19</f>
        <v>6999.1596638655465</v>
      </c>
      <c r="F14" s="104">
        <v>8329</v>
      </c>
      <c r="G14" s="178"/>
      <c r="H14" s="24"/>
      <c r="I14" s="24"/>
      <c r="J14" s="24"/>
      <c r="K14" s="24"/>
      <c r="L14" s="24"/>
      <c r="M14" s="97"/>
    </row>
    <row r="15" spans="1:13" ht="22.5" customHeight="1">
      <c r="A15" s="175" t="s">
        <v>20</v>
      </c>
      <c r="B15" s="175"/>
      <c r="C15" s="175"/>
      <c r="D15" s="108">
        <f>SUM(D13:D14)</f>
        <v>23801</v>
      </c>
      <c r="E15" s="108">
        <f>SUM(E13:E14)</f>
        <v>20000.840336134454</v>
      </c>
      <c r="F15" s="108">
        <f>SUM(F13:F14)</f>
        <v>23801</v>
      </c>
      <c r="G15" s="179"/>
      <c r="H15" s="24"/>
      <c r="I15" s="24"/>
      <c r="J15" s="24"/>
      <c r="K15" s="24"/>
      <c r="L15" s="24"/>
      <c r="M15" s="97"/>
    </row>
    <row r="16" spans="1:13" ht="34.5" customHeight="1">
      <c r="A16" s="109"/>
      <c r="B16" s="109"/>
      <c r="C16" s="109"/>
      <c r="D16" s="109"/>
      <c r="E16" s="110"/>
      <c r="F16" s="110"/>
      <c r="G16" s="107"/>
      <c r="H16" s="24"/>
      <c r="I16" s="24"/>
      <c r="J16" s="24"/>
      <c r="K16" s="24"/>
      <c r="L16" s="24"/>
      <c r="M16" s="97"/>
    </row>
    <row r="17" spans="1:13" ht="29.25" customHeight="1">
      <c r="A17" s="112" t="s">
        <v>10</v>
      </c>
      <c r="B17" s="106" t="s">
        <v>93</v>
      </c>
      <c r="C17" s="106" t="s">
        <v>21</v>
      </c>
      <c r="D17" s="106" t="s">
        <v>187</v>
      </c>
      <c r="E17" s="106" t="s">
        <v>190</v>
      </c>
      <c r="F17" s="106" t="s">
        <v>189</v>
      </c>
      <c r="G17" s="106" t="s">
        <v>101</v>
      </c>
      <c r="H17" s="24"/>
      <c r="I17" s="24"/>
      <c r="J17" s="24"/>
      <c r="K17" s="24"/>
      <c r="L17" s="24"/>
      <c r="M17" s="97"/>
    </row>
    <row r="18" spans="1:13" ht="19.5" customHeight="1">
      <c r="A18" s="180" t="s">
        <v>99</v>
      </c>
      <c r="B18" s="102">
        <v>1</v>
      </c>
      <c r="C18" s="102" t="s">
        <v>94</v>
      </c>
      <c r="D18" s="104">
        <v>13090</v>
      </c>
      <c r="E18" s="104">
        <f>D18/1.19</f>
        <v>11000</v>
      </c>
      <c r="F18" s="104">
        <v>13090</v>
      </c>
      <c r="G18" s="177">
        <f>1000*(E30/E20)</f>
        <v>903.4827803953954</v>
      </c>
      <c r="H18" s="24"/>
      <c r="I18" s="24"/>
      <c r="J18" s="24"/>
      <c r="K18" s="24"/>
      <c r="L18" s="24"/>
      <c r="M18" s="6"/>
    </row>
    <row r="19" spans="1:13" ht="19.5" customHeight="1">
      <c r="A19" s="180"/>
      <c r="B19" s="102">
        <v>2</v>
      </c>
      <c r="C19" s="102" t="s">
        <v>95</v>
      </c>
      <c r="D19" s="104">
        <v>7497</v>
      </c>
      <c r="E19" s="104">
        <f>D19/1.19</f>
        <v>6300</v>
      </c>
      <c r="F19" s="104">
        <v>7497</v>
      </c>
      <c r="G19" s="178"/>
      <c r="H19" s="24"/>
      <c r="I19" s="24"/>
      <c r="J19" s="24"/>
      <c r="K19" s="24"/>
      <c r="L19" s="24"/>
      <c r="M19" s="6"/>
    </row>
    <row r="20" spans="1:13" ht="15">
      <c r="A20" s="175" t="s">
        <v>20</v>
      </c>
      <c r="B20" s="176"/>
      <c r="C20" s="176"/>
      <c r="D20" s="108">
        <f>SUM(D18:D19)</f>
        <v>20587</v>
      </c>
      <c r="E20" s="108">
        <f>SUM(E18:E19)</f>
        <v>17300</v>
      </c>
      <c r="F20" s="108">
        <f>SUM(F18:F19)</f>
        <v>20587</v>
      </c>
      <c r="G20" s="179"/>
      <c r="H20" s="24"/>
      <c r="I20" s="24"/>
      <c r="J20" s="24"/>
      <c r="K20" s="24"/>
      <c r="L20" s="24"/>
      <c r="M20" s="6"/>
    </row>
    <row r="21" spans="1:13" ht="34.5" customHeight="1">
      <c r="A21" s="109"/>
      <c r="B21" s="111"/>
      <c r="C21" s="111"/>
      <c r="D21" s="111"/>
      <c r="E21" s="99"/>
      <c r="F21" s="99"/>
      <c r="G21" s="105"/>
      <c r="H21" s="24"/>
      <c r="I21" s="24"/>
      <c r="J21" s="24"/>
      <c r="K21" s="24"/>
      <c r="L21" s="24"/>
      <c r="M21" s="6"/>
    </row>
    <row r="22" spans="1:13" ht="29.25" customHeight="1">
      <c r="A22" s="112" t="s">
        <v>10</v>
      </c>
      <c r="B22" s="106" t="s">
        <v>93</v>
      </c>
      <c r="C22" s="106" t="s">
        <v>21</v>
      </c>
      <c r="D22" s="106" t="s">
        <v>187</v>
      </c>
      <c r="E22" s="106" t="s">
        <v>190</v>
      </c>
      <c r="F22" s="106" t="s">
        <v>189</v>
      </c>
      <c r="G22" s="106" t="s">
        <v>101</v>
      </c>
      <c r="H22" s="24"/>
      <c r="I22" s="24"/>
      <c r="J22" s="24"/>
      <c r="K22" s="24"/>
      <c r="L22" s="24"/>
      <c r="M22" s="6"/>
    </row>
    <row r="23" spans="1:13" ht="19.5" customHeight="1">
      <c r="A23" s="180" t="s">
        <v>100</v>
      </c>
      <c r="B23" s="102">
        <v>1</v>
      </c>
      <c r="C23" s="102" t="s">
        <v>94</v>
      </c>
      <c r="D23" s="104">
        <v>13999</v>
      </c>
      <c r="E23" s="104">
        <f>D23/1.19</f>
        <v>11763.865546218489</v>
      </c>
      <c r="F23" s="104">
        <v>13999</v>
      </c>
      <c r="G23" s="177">
        <f>1000*(E30/E25)</f>
        <v>830.4312885079027</v>
      </c>
      <c r="H23" s="24"/>
      <c r="I23" s="24"/>
      <c r="J23" s="24"/>
      <c r="K23" s="24"/>
      <c r="L23" s="24"/>
      <c r="M23" s="6"/>
    </row>
    <row r="24" spans="1:13" ht="19.5" customHeight="1">
      <c r="A24" s="180"/>
      <c r="B24" s="102">
        <v>2</v>
      </c>
      <c r="C24" s="102" t="s">
        <v>95</v>
      </c>
      <c r="D24" s="104">
        <v>8399</v>
      </c>
      <c r="E24" s="104">
        <f>D24/1.19</f>
        <v>7057.983193277311</v>
      </c>
      <c r="F24" s="104">
        <v>8399</v>
      </c>
      <c r="G24" s="178"/>
      <c r="H24" s="24"/>
      <c r="I24" s="24"/>
      <c r="J24" s="24"/>
      <c r="K24" s="24"/>
      <c r="L24" s="24"/>
      <c r="M24" s="6"/>
    </row>
    <row r="25" spans="1:13" ht="15">
      <c r="A25" s="175" t="s">
        <v>20</v>
      </c>
      <c r="B25" s="176"/>
      <c r="C25" s="176"/>
      <c r="D25" s="108">
        <f>SUM(D23:D24)</f>
        <v>22398</v>
      </c>
      <c r="E25" s="108">
        <f>SUM(E23:E24)</f>
        <v>18821.8487394958</v>
      </c>
      <c r="F25" s="108">
        <f>SUM(F23:F24)</f>
        <v>22398</v>
      </c>
      <c r="G25" s="179"/>
      <c r="H25" s="24"/>
      <c r="I25" s="24"/>
      <c r="J25" s="24"/>
      <c r="K25" s="24"/>
      <c r="L25" s="24"/>
      <c r="M25" s="6"/>
    </row>
    <row r="26" spans="1:13" ht="34.5" customHeight="1">
      <c r="A26" s="109"/>
      <c r="B26" s="111"/>
      <c r="C26" s="111"/>
      <c r="D26" s="111"/>
      <c r="E26" s="110"/>
      <c r="F26" s="110"/>
      <c r="G26" s="105"/>
      <c r="H26" s="24"/>
      <c r="I26" s="24"/>
      <c r="J26" s="24"/>
      <c r="K26" s="24"/>
      <c r="L26" s="24"/>
      <c r="M26" s="6"/>
    </row>
    <row r="27" spans="1:13" ht="29.25" customHeight="1">
      <c r="A27" s="112" t="s">
        <v>10</v>
      </c>
      <c r="B27" s="106" t="s">
        <v>93</v>
      </c>
      <c r="C27" s="106" t="s">
        <v>21</v>
      </c>
      <c r="D27" s="106" t="s">
        <v>187</v>
      </c>
      <c r="E27" s="106" t="s">
        <v>190</v>
      </c>
      <c r="F27" s="106" t="s">
        <v>189</v>
      </c>
      <c r="G27" s="106" t="s">
        <v>101</v>
      </c>
      <c r="H27" s="24"/>
      <c r="I27" s="24"/>
      <c r="J27" s="24"/>
      <c r="K27" s="24"/>
      <c r="L27" s="24"/>
      <c r="M27" s="6"/>
    </row>
    <row r="28" spans="1:13" ht="19.5" customHeight="1">
      <c r="A28" s="180" t="s">
        <v>42</v>
      </c>
      <c r="B28" s="102">
        <v>1</v>
      </c>
      <c r="C28" s="102" t="s">
        <v>159</v>
      </c>
      <c r="D28" s="104">
        <v>12200</v>
      </c>
      <c r="E28" s="104">
        <f>D28/1.19</f>
        <v>10252.100840336136</v>
      </c>
      <c r="F28" s="104">
        <v>12200</v>
      </c>
      <c r="G28" s="187">
        <f>1000*(E30/E30)</f>
        <v>1000</v>
      </c>
      <c r="H28" s="24"/>
      <c r="I28" s="24"/>
      <c r="J28" s="24"/>
      <c r="K28" s="24"/>
      <c r="L28" s="24"/>
      <c r="M28" s="6"/>
    </row>
    <row r="29" spans="1:13" ht="19.5" customHeight="1">
      <c r="A29" s="180"/>
      <c r="B29" s="102">
        <v>2</v>
      </c>
      <c r="C29" s="102" t="s">
        <v>160</v>
      </c>
      <c r="D29" s="104">
        <v>6400</v>
      </c>
      <c r="E29" s="104">
        <f>D29/1.19</f>
        <v>5378.151260504202</v>
      </c>
      <c r="F29" s="104">
        <v>6400</v>
      </c>
      <c r="G29" s="188"/>
      <c r="H29" s="24"/>
      <c r="I29" s="24"/>
      <c r="J29" s="24"/>
      <c r="K29" s="24"/>
      <c r="L29" s="24"/>
      <c r="M29" s="6"/>
    </row>
    <row r="30" spans="1:13" ht="15">
      <c r="A30" s="175" t="s">
        <v>20</v>
      </c>
      <c r="B30" s="176"/>
      <c r="C30" s="176"/>
      <c r="D30" s="108">
        <f>SUM(D28:D29)</f>
        <v>18600</v>
      </c>
      <c r="E30" s="108">
        <f>SUM(E28:E29)</f>
        <v>15630.252100840338</v>
      </c>
      <c r="F30" s="108">
        <f>SUM(F28:F29)</f>
        <v>18600</v>
      </c>
      <c r="G30" s="189"/>
      <c r="H30" s="24"/>
      <c r="I30" s="24"/>
      <c r="J30" s="24"/>
      <c r="K30" s="24"/>
      <c r="L30" s="24"/>
      <c r="M30" s="6"/>
    </row>
    <row r="31" spans="1:13" ht="34.5" customHeight="1">
      <c r="A31" s="109"/>
      <c r="B31" s="111"/>
      <c r="C31" s="111"/>
      <c r="D31" s="111"/>
      <c r="E31" s="110"/>
      <c r="F31" s="110"/>
      <c r="G31" s="101"/>
      <c r="H31" s="24"/>
      <c r="I31" s="24"/>
      <c r="J31" s="24"/>
      <c r="K31" s="24"/>
      <c r="L31" s="24"/>
      <c r="M31" s="6"/>
    </row>
    <row r="32" spans="1:13" ht="29.25" customHeight="1">
      <c r="A32" s="112" t="s">
        <v>10</v>
      </c>
      <c r="B32" s="106" t="s">
        <v>93</v>
      </c>
      <c r="C32" s="106" t="s">
        <v>21</v>
      </c>
      <c r="D32" s="106" t="s">
        <v>187</v>
      </c>
      <c r="E32" s="106" t="s">
        <v>190</v>
      </c>
      <c r="F32" s="106" t="s">
        <v>189</v>
      </c>
      <c r="G32" s="106" t="s">
        <v>101</v>
      </c>
      <c r="H32" s="24"/>
      <c r="I32" s="24"/>
      <c r="J32" s="24"/>
      <c r="K32" s="24"/>
      <c r="L32" s="24"/>
      <c r="M32" s="6"/>
    </row>
    <row r="33" spans="1:13" ht="19.5" customHeight="1">
      <c r="A33" s="180" t="s">
        <v>43</v>
      </c>
      <c r="B33" s="102">
        <v>1</v>
      </c>
      <c r="C33" s="102" t="s">
        <v>94</v>
      </c>
      <c r="D33" s="103">
        <v>12495</v>
      </c>
      <c r="E33" s="103">
        <f>D33/1.19</f>
        <v>10500</v>
      </c>
      <c r="F33" s="190">
        <v>12495</v>
      </c>
      <c r="G33" s="182">
        <f>1000*(E30/E35)</f>
        <v>947.2880061115357</v>
      </c>
      <c r="H33" s="24"/>
      <c r="I33" s="24"/>
      <c r="J33" s="24"/>
      <c r="K33" s="24"/>
      <c r="L33" s="24"/>
      <c r="M33" s="6"/>
    </row>
    <row r="34" spans="1:13" ht="19.5" customHeight="1">
      <c r="A34" s="180"/>
      <c r="B34" s="102">
        <v>2</v>
      </c>
      <c r="C34" s="102" t="s">
        <v>95</v>
      </c>
      <c r="D34" s="104">
        <v>7140</v>
      </c>
      <c r="E34" s="104">
        <f>D34/1.19</f>
        <v>6000</v>
      </c>
      <c r="F34" s="191">
        <v>7140</v>
      </c>
      <c r="G34" s="182"/>
      <c r="H34" s="24"/>
      <c r="I34" s="24"/>
      <c r="J34" s="24"/>
      <c r="K34" s="24"/>
      <c r="L34" s="24"/>
      <c r="M34" s="6"/>
    </row>
    <row r="35" spans="1:13" ht="15">
      <c r="A35" s="175" t="s">
        <v>20</v>
      </c>
      <c r="B35" s="176"/>
      <c r="C35" s="176"/>
      <c r="D35" s="108">
        <f>SUM(D33:D34)</f>
        <v>19635</v>
      </c>
      <c r="E35" s="108">
        <f>SUM(E33:E34)</f>
        <v>16500</v>
      </c>
      <c r="F35" s="192">
        <f>SUM(F33:F34)</f>
        <v>19635</v>
      </c>
      <c r="G35" s="182"/>
      <c r="H35" s="24"/>
      <c r="I35" s="24"/>
      <c r="J35" s="24"/>
      <c r="K35" s="24"/>
      <c r="L35" s="24"/>
      <c r="M35" s="6"/>
    </row>
    <row r="36" spans="1:13" ht="15">
      <c r="A36" s="136"/>
      <c r="B36" s="98"/>
      <c r="C36" s="98"/>
      <c r="D36" s="98"/>
      <c r="E36" s="99"/>
      <c r="F36" s="99"/>
      <c r="G36" s="100"/>
      <c r="H36" s="24"/>
      <c r="I36" s="24"/>
      <c r="J36" s="24"/>
      <c r="K36" s="24"/>
      <c r="L36" s="24"/>
      <c r="M36" s="6"/>
    </row>
    <row r="37" spans="1:13" ht="15">
      <c r="A37" s="136"/>
      <c r="B37" s="98"/>
      <c r="C37" s="98"/>
      <c r="D37" s="98"/>
      <c r="E37" s="99"/>
      <c r="F37" s="99"/>
      <c r="G37" s="100"/>
      <c r="H37" s="24"/>
      <c r="I37" s="24"/>
      <c r="J37" s="24"/>
      <c r="K37" s="24"/>
      <c r="L37" s="24"/>
      <c r="M37" s="6"/>
    </row>
    <row r="38" spans="1:11" ht="15" customHeight="1">
      <c r="A38" s="65" t="s">
        <v>102</v>
      </c>
      <c r="B38" s="65"/>
      <c r="C38" s="137"/>
      <c r="D38" s="137"/>
      <c r="E38" s="137"/>
      <c r="F38" s="137"/>
      <c r="G38" s="137"/>
      <c r="H38" s="24"/>
      <c r="I38" s="24"/>
      <c r="J38" s="24"/>
      <c r="K38" s="6"/>
    </row>
    <row r="39" spans="1:11" ht="19.5" customHeight="1">
      <c r="A39" s="65" t="s">
        <v>188</v>
      </c>
      <c r="B39" s="138"/>
      <c r="C39" s="137"/>
      <c r="D39" s="137"/>
      <c r="E39" s="137"/>
      <c r="F39" s="137"/>
      <c r="G39" s="137"/>
      <c r="H39" s="24"/>
      <c r="I39" s="24"/>
      <c r="J39" s="24"/>
      <c r="K39" s="6"/>
    </row>
    <row r="40" spans="1:11" ht="12.75">
      <c r="A40" s="139"/>
      <c r="B40" s="138"/>
      <c r="C40" s="137"/>
      <c r="D40" s="137"/>
      <c r="E40" s="137"/>
      <c r="F40" s="137"/>
      <c r="G40" s="137"/>
      <c r="H40" s="24"/>
      <c r="I40" s="24"/>
      <c r="J40" s="24"/>
      <c r="K40" s="6"/>
    </row>
    <row r="41" spans="1:7" ht="95.25" customHeight="1">
      <c r="A41" s="183" t="s">
        <v>176</v>
      </c>
      <c r="B41" s="183"/>
      <c r="C41" s="183"/>
      <c r="D41" s="183"/>
      <c r="E41" s="183"/>
      <c r="F41" s="183"/>
      <c r="G41" s="183"/>
    </row>
  </sheetData>
  <sheetProtection/>
  <mergeCells count="19">
    <mergeCell ref="G33:G35"/>
    <mergeCell ref="A35:C35"/>
    <mergeCell ref="A41:G41"/>
    <mergeCell ref="A33:A34"/>
    <mergeCell ref="A2:G3"/>
    <mergeCell ref="A9:J9"/>
    <mergeCell ref="A13:A14"/>
    <mergeCell ref="A18:A19"/>
    <mergeCell ref="A23:A24"/>
    <mergeCell ref="G28:G30"/>
    <mergeCell ref="A30:C30"/>
    <mergeCell ref="G18:G20"/>
    <mergeCell ref="G13:G15"/>
    <mergeCell ref="G23:G25"/>
    <mergeCell ref="A28:A29"/>
    <mergeCell ref="A5:G5"/>
    <mergeCell ref="A15:C15"/>
    <mergeCell ref="A20:C20"/>
    <mergeCell ref="A25:C25"/>
  </mergeCells>
  <printOptions/>
  <pageMargins left="0.7086614173228347" right="0.7086614173228347" top="0.7480314960629921" bottom="0.7480314960629921" header="0.31496062992125984" footer="0.31496062992125984"/>
  <pageSetup horizontalDpi="600" verticalDpi="600" orientation="portrait" paperSize="5" scale="70" r:id="rId1"/>
  <headerFooter>
    <oddHeader>&amp;C&amp;"Arial,Negrita"&amp;14EVALUACION ECONOMICA   DEFINITIVA  DE  LA   INVITACION ABIERTA  No. 008 - 2021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EMPRESA DE LICORES DE CUNDINAMARCA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DEN01</dc:creator>
  <cp:keywords/>
  <dc:description/>
  <cp:lastModifiedBy>Sandra Milena Cubillos Gonzalez</cp:lastModifiedBy>
  <cp:lastPrinted>2021-04-06T21:22:37Z</cp:lastPrinted>
  <dcterms:created xsi:type="dcterms:W3CDTF">2008-05-02T16:29:50Z</dcterms:created>
  <dcterms:modified xsi:type="dcterms:W3CDTF">2021-04-07T21:09:02Z</dcterms:modified>
  <cp:category/>
  <cp:version/>
  <cp:contentType/>
  <cp:contentStatus/>
</cp:coreProperties>
</file>