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4 DE 2021 VIGILANCIA\"/>
    </mc:Choice>
  </mc:AlternateContent>
  <bookViews>
    <workbookView xWindow="0" yWindow="0" windowWidth="28800" windowHeight="12330" activeTab="1"/>
  </bookViews>
  <sheets>
    <sheet name="EVALUACION JURIDICA" sheetId="1" r:id="rId1"/>
    <sheet name="TECNICA - SERVICIOS" sheetId="13" r:id="rId2"/>
    <sheet name="EXPERIENCIA" sheetId="19" r:id="rId3"/>
    <sheet name="EXPERIENCIA PERFILES" sheetId="20" r:id="rId4"/>
    <sheet name="FINANCIERA" sheetId="15" r:id="rId5"/>
    <sheet name="RESULTADO"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9" l="1"/>
  <c r="F38" i="1" l="1"/>
  <c r="A58" i="13"/>
  <c r="A10" i="13" l="1"/>
</calcChain>
</file>

<file path=xl/sharedStrings.xml><?xml version="1.0" encoding="utf-8"?>
<sst xmlns="http://schemas.openxmlformats.org/spreadsheetml/2006/main" count="445" uniqueCount="264">
  <si>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</si>
  <si>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</si>
  <si>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</si>
  <si>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</si>
  <si>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</si>
  <si>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</si>
  <si>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</si>
  <si>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</si>
  <si>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</si>
  <si>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</si>
  <si>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</si>
  <si>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</si>
  <si>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</si>
  <si>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</si>
  <si>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</si>
  <si>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</si>
  <si>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</si>
  <si>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</si>
  <si>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CANT</t>
  </si>
  <si>
    <t>UBICACIÓN</t>
  </si>
  <si>
    <t>ACTIVIDAD</t>
  </si>
  <si>
    <t>HORARIO</t>
  </si>
  <si>
    <t>ARMA</t>
  </si>
  <si>
    <t>Dotación Adicional</t>
  </si>
  <si>
    <t>BOGOTA</t>
  </si>
  <si>
    <t>SUPERVISOR</t>
  </si>
  <si>
    <t>24 HORAS LUNES A DOMINGO</t>
  </si>
  <si>
    <t>REVOLVER CALIBRE 38 LARGO</t>
  </si>
  <si>
    <t>COTA</t>
  </si>
  <si>
    <t xml:space="preserve">24 HORAS LUNES A DOMINGO, </t>
  </si>
  <si>
    <t>PORTERIAS Y PERIMETRALES</t>
  </si>
  <si>
    <t>ALMACÉN GENERAL</t>
  </si>
  <si>
    <t>NA</t>
  </si>
  <si>
    <t>RECEPCIÓN PEATONAL</t>
  </si>
  <si>
    <t>* Radio punto a punto *Pito *Linterna recargable. * Libro foliado de control de entrada y salida de bienes y personal visitante.</t>
  </si>
  <si>
    <t>PRODUCTO TERMINADO</t>
  </si>
  <si>
    <t>PERIMETRAL ORIENTAL</t>
  </si>
  <si>
    <t>12 HORAS NOCTURNO LUNES A DOMINGO</t>
  </si>
  <si>
    <t>CHOCONTA</t>
  </si>
  <si>
    <t>24 HORAS, LUNES A DOMINGO</t>
  </si>
  <si>
    <t>CHOCONTÁ</t>
  </si>
  <si>
    <t>3 PREDIOS RURALES</t>
  </si>
  <si>
    <t>ESCOPETA DE REPETICIÓN CALIBRE 12 O 16</t>
  </si>
  <si>
    <t>PONDERACION</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</si>
  <si>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</si>
  <si>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</si>
  <si>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</si>
  <si>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</si>
  <si>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</si>
  <si>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</si>
  <si>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</si>
  <si>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</si>
  <si>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</si>
  <si>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</si>
  <si>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</si>
  <si>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</si>
  <si>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</si>
  <si>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</si>
  <si>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</si>
  <si>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</si>
  <si>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</si>
  <si>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</si>
  <si>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PRESENTACION DENTRO DE LOS 3 DIAS A LA ADJUDICACION DEL CONTRATO</t>
  </si>
  <si>
    <t>NO APORTO</t>
  </si>
  <si>
    <t>Subgerente  Administrativo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</si>
  <si>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</si>
  <si>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</si>
  <si>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</si>
  <si>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</si>
  <si>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</si>
  <si>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</si>
  <si>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</si>
  <si>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</si>
  <si>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</si>
  <si>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Los OFERENTES deberán acreditar experiencia específica en tres (3) contratos de prestación de servicios de vigilancia y seguridad privada, por lo menos una de ellas se debió ejecutar en el sector industrial, cuantía cada uno igual o superior al presupuesto oficial para la presente Invitación. Los cuales deben estar ejecutados a satisfacción.</t>
  </si>
  <si>
    <t>* Radio punto a punto</t>
  </si>
  <si>
    <t>*Libro foliado de control de entrada y salida de bienes o elementos.</t>
  </si>
  <si>
    <t>*Linterna recargable</t>
  </si>
  <si>
    <t>* Pito, linterna y equipo de invierno (botas y capa)</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</si>
  <si>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</si>
  <si>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</si>
  <si>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 Pito, linterna y equipo de invierno (botas y capa) *Linterna recargable</t>
  </si>
  <si>
    <t>MONITOREO CAMARAS</t>
  </si>
  <si>
    <t>12 HORAS DIURNAS LUNES A VIERNES</t>
  </si>
  <si>
    <t>INGRESO TECNICA</t>
  </si>
  <si>
    <t xml:space="preserve">12 HORAS DIURNAS LUNES A VIERNES </t>
  </si>
  <si>
    <t>*Detector de metales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</si>
  <si>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</si>
  <si>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</si>
  <si>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</si>
  <si>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</si>
  <si>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</si>
  <si>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</si>
  <si>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*Sistema de comunicación con la central y la Empresa de Licores y todos los puestos incluidos urbanos y rurales, avantel, radioteléfono).</t>
  </si>
  <si>
    <t>* Radio punto a punto.</t>
  </si>
  <si>
    <t>si</t>
  </si>
  <si>
    <t>24 horas lunes a domingo</t>
  </si>
  <si>
    <t>Chocontá</t>
  </si>
  <si>
    <t>no</t>
  </si>
  <si>
    <t>Cota</t>
  </si>
  <si>
    <t>12 horas nocturno lunes a domingo (háblies)</t>
  </si>
  <si>
    <t>12 horas diurnas lunes a viernes (háblies)</t>
  </si>
  <si>
    <t>Bogotá</t>
  </si>
  <si>
    <t xml:space="preserve">DIAS </t>
  </si>
  <si>
    <t>SERVICIO</t>
  </si>
  <si>
    <t>CANTIDAD</t>
  </si>
  <si>
    <t>COMPAÑÍA DE VIGILANCIA Y SEGURIDAD PRIVIDA AGUILA DE ORO DE COLOMBIA LTDA</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</si>
  <si>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</si>
  <si>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</si>
  <si>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</si>
  <si>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</si>
  <si>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</si>
  <si>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NO APLICA</t>
  </si>
  <si>
    <t>FOLIO 36-37</t>
  </si>
  <si>
    <t>EXCELENTE</t>
  </si>
  <si>
    <t>01-JUN-2011/28-FEB-2013</t>
  </si>
  <si>
    <t>PRESTAR EL SERVICIO DE VIGILANCIA Y SEGURIDAD PRIVADA EN LAS DIFERENTES INSTALACIONES DE CEDENAR S.A ESP</t>
  </si>
  <si>
    <t>319-2011</t>
  </si>
  <si>
    <t>CENTRALES ELÉCTRICAS DE NARIÑO S.A ESP</t>
  </si>
  <si>
    <t>18-JUN-2015/18-JUL-2016</t>
  </si>
  <si>
    <t xml:space="preserve">PRESTACIÓN DEL SERVICIO DE VIGILANCIA, GUARDA, CUSTODIA Y SEGURIDAD PRIVADA CON ARMAS Y/O SIN ARMAS, EQUIPOS DE COMUNICACIÓN, MEDIOS TECNOLÓGICOS, PARA LOS USUARIOS Y BENEFICIARIAS Y DEMÁS PERSONAS RELACIONADAS CON LA ACTIVIDAD INSTITUCIONAL EN LAS SEDES DEL INSTITUTO PARA LA ECONOMÍA SOCIAL IPES, LOS PROYECTOS COMERCIALES DE REUBICACIÓN, LAS FERIAS TEMPORALES, PLAZAS DE MERCADOS DISTRITALES, PUNTOS DE ENCUENTROS Y LOS DEMÁS DONDE FUESEN NECESARIOS; A FIN DE ASEGURAR LA PROTECCIÓN Y CUSTODIA DE LOS MUEBLES E INMUEBLES DE LA PROPIEDAD DE LA ENTIDAD Y DE LOS QUE LEGALMENTE SEA O LLEGARE A SER RESPONSABLE </t>
  </si>
  <si>
    <t>285-2015</t>
  </si>
  <si>
    <t>PRESTACIÓN DE SERVICIO DE VIGILANCIA Y SEGURIDAD PRIVADA EN EL EDIFICIO DE LA SEDE DEL INSTITUTO NACIONAL DE VIAS Y OTROS INMUEBLES DE SU PROPIEDAD</t>
  </si>
  <si>
    <t>RESULTADO A PUBLICAR UNA VEZ SURTIDO EL TERMINO PARA SUBSANAR</t>
  </si>
  <si>
    <t>INVITACION ABIERTA No. 004 de 2021</t>
  </si>
  <si>
    <t>CERTIFICACIÓN DE PAZ Y SALVO DE MULTAS Y CONTRIBUCIÓN EXPEDIDO POR LA SUPERINTENDENCIA DE VIGILANCIA Y SEGURIDAD PRIVADA</t>
  </si>
  <si>
    <t xml:space="preserve">El proponente deberá anexar a la propuesta certificación de la Superintendencia de Vigilancia y seguridad privada en donde conste que se encuentra a paz y salvo por concepto de multas y contribución.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t>
  </si>
  <si>
    <t>CERTIFICACIÓN DE MULTAS Y SANCIONES EXPEDIDO POR LA SUPERINTENDENCIA DE VIGILANCIA Y    SEGURIDAD PRIVADA.</t>
  </si>
  <si>
    <t>El proponente deberá anexar a la propuesta certificación de la Superintendencia de Vigilancia y seguridad privada por concepto de multas y sanciones.</t>
  </si>
  <si>
    <t>LICENCIA DE FUNCIONAMIENTO DE LA ESCUELA DE CAPACITACIÓN Y ENTRENAMIENTO EN VIGILANCIA Y SEGURIDAD PRIVADA</t>
  </si>
  <si>
    <t>El proponente deberá anexar a la propuesta, copia de la correspondiente licencia de la escuela o de la respectiva certificación expedida por la autoridad competente donde se realiza o realizó la capacitación y el entrenamiento del personal ofrecido, la cual debe encontrarse vigente. La no presentación de este documento dará lugar al rechazo de la propuesta</t>
  </si>
  <si>
    <t xml:space="preserve">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
</t>
  </si>
  <si>
    <t>FOLIO 2-3</t>
  </si>
  <si>
    <t>FOLIO 4-17</t>
  </si>
  <si>
    <t>FOLIO 18-27</t>
  </si>
  <si>
    <t>FOLIO 28-30</t>
  </si>
  <si>
    <t>FOLIO 31-33</t>
  </si>
  <si>
    <t>FOLIO 34-35</t>
  </si>
  <si>
    <t>FOLIO 38-56</t>
  </si>
  <si>
    <t>FOLIO 57-96</t>
  </si>
  <si>
    <t>FOLIO 97-98</t>
  </si>
  <si>
    <t>FOLIO 99-10</t>
  </si>
  <si>
    <t>FOLIO 101-131</t>
  </si>
  <si>
    <t>FOLIO 132-163</t>
  </si>
  <si>
    <t xml:space="preserve">El OFERENTE deberá presentar fotocopia legible de la póliza de seguro de Responsabilidad Civil Vigente a nombre de la empresa, que ampare los riesgos de uso indebido de armas de fuego u otros elementos de vigilancia y seguridad privada y el cubrimiento específico de errores de puntería, con cubrimiento superior a MIL QUINIENTOS  (1500)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
</t>
  </si>
  <si>
    <t>FOLIO 164-216</t>
  </si>
  <si>
    <t>NUMERO</t>
  </si>
  <si>
    <t>CUMPLE 
(FOLIO 225-229)</t>
  </si>
  <si>
    <t>DESCRIPCIÓN</t>
  </si>
  <si>
    <t>12 unidades</t>
  </si>
  <si>
    <t xml:space="preserve">ESCOPETA DE REPETICIÓN CALIBRE 12 O
16
</t>
  </si>
  <si>
    <t>3 unidades</t>
  </si>
  <si>
    <t>CUMPLE 
(FOLIO 230-247)</t>
  </si>
  <si>
    <t xml:space="preserve">
3.4. LICENCIAS, PERMISOS Y/O CERTIFICACIONES</t>
  </si>
  <si>
    <t xml:space="preserve">3.4.1. LICENCIA PARA LA UTILIZACIÓN DE EQUIPOS DE TELECOMUNICACIONES
</t>
  </si>
  <si>
    <t xml:space="preserve">Si el proponente cuenta con la licencia deberá presentar el documento respectivo por la cual se autoriza el uso del espectro radioeléctrico, documento que debe estar vigente a la fecha del cierre de la presente Licitación, expedida por el Ministerio de Comunicaciones, este requisito podrá ser acreditado por al menos un integrante de estas personas conjuntas.
NOTA: Todos los radios de comunicaciones, celulares y linternas deben contar con baterías de repuesto y cargadores. Se requiere para cada equipo avantel un mínimo de cuatrocientos cincuenta (450) minutos mensuales plan abierto, y datos con comunicación entre todos los servicios de vigilancia, (urbanos y rurales), con los funcionarios que la Empresa de Licores de Cundinamarca designe y con la Empresa de Vigilancia.
1. Si el proponente utiliza medios de comunicación con radios, debe adjuntar la licencia de actividad vigente expedida por el ministerio de Tecnologías de la información y comunicaciones lo anterior teniendo en cuenta el uso del espectro electromagnético; lo cual será corroborado con la información registrada en la capacidad operativa.
2.Si el proponente no cuenta con la autorización para desarrollar actividades de telecomunicaciones Expedida por el Ministerio de las Tecnologías y la Información, podrá utilizar medios alternativos de comunicación como avénteles y celulares, se requiere adjuntar fotocopia del contrato vigente suscrito entre la compañía de vigilancia y/o  el operador contratado, el número de equipos debe ser igual al número de puestos para los dos casos de acuerdo a las obligaciones contempladas en el contrato a suscribir.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Para el caso de consorcios o uniones temporales, cada uno de los integrantes debe cumplir con estos requisitos.
</t>
  </si>
  <si>
    <t>3.4.2. RESOLUCIÓN DE UNIFORMES</t>
  </si>
  <si>
    <t xml:space="preserve">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
</t>
  </si>
  <si>
    <t>3.4.3. PERMISOS PARA TENENCIA DE ARMAS</t>
  </si>
  <si>
    <t xml:space="preserve">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</si>
  <si>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3.4.4. AUTORIZACIÓN DEL MINISTERIO DE LA PROTECCIÓN SOCIAL:</t>
  </si>
  <si>
    <t>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</si>
  <si>
    <t>3.4.5. RED DE APOYO –BOGOTÁ Y CUNDINAMARCA</t>
  </si>
  <si>
    <t>3.4.5.1. Presentar manifestación suscrita por el representante legal bajo la gravedad del juramento, en la que se compromete a mantenerse vinculado a la rede de apoyo de la Policía Nacional Departamental y Metropolitana.</t>
  </si>
  <si>
    <t>3.4.5.2 Certificación vigente expedida por la Policía Nacional, en la que conste que hacen parte del frente de seguridad empresarial de la DIJIN</t>
  </si>
  <si>
    <t>3.4.6. EMPRESAS CON MEDIOS TÉCNOLOGICOS DIFERENTES A LOS SEÑALADOS.</t>
  </si>
  <si>
    <t>El OFERENTE que pretenda acreditar un medio tecnológico diferente a los ya señalados distinto de las armas de fuego, como equipos de visión o escucha remotos, equipos de detección, identificación, interferencia de comunicaciones, controles perimétricos y similares, equipos o elementos ofensivos y, equipos para la prevención de actos terroristas, deberá de conformidad con el Artículo 30 del Decreto 2187/2001  acreditar la capacitación específica en el manejo adecuado de dichos equipos.</t>
  </si>
  <si>
    <t>3.4.7. INFORMACIÓN SOBRE CAPACIDAD OPERATIVA.</t>
  </si>
  <si>
    <t xml:space="preserve">El proponente deberá indicar dentro de su propuesta su capacidad operativa, relacionando como mínimo la siguiente información:
Personal: Número de personas a nivel Administrativo, Supervisión y Operativo. Certificado expedido por el funcionario competente.
Armamento: Cantidad de revólveres, escopetas y otro tipo de armas
Comunicaciones: Número de radios base y portátiles, con el permiso o licencia del Ministerio de Comunicaciones, la cual deberá encontrarse vigente, y/o tecnología AVANTEL con radios portátiles, cuyo servicio este siendo utilizado por el proponente, para lo cual deberá presentar con su propuesta certificación que demuestre estar utilizando este servicio y que tenga contratado como mínimo veinte (20) unidades de radios o unidades portátiles. Para el caso de Uniones temporales, por lo menos una empresa debe cumplir con este requisito".
Vehículos: Cantidad y clase de automotores
</t>
  </si>
  <si>
    <t>3.4.8. CERTIFICACION DE AFILIACION A LA RED DE APOYO DE LA FISCALIA</t>
  </si>
  <si>
    <t>El proponente deberá presentar para ser tenida en cuenta la propuesta, certificación expedida por Fiscalía General de la Nación; la certificación de afiliación a la red de apoyo de explosivos e incendios vigente a la fecha de cierre del presente proceso, (Vigente a la fecha del cierre</t>
  </si>
  <si>
    <t>3.4.9. CERTIFICACION DE AFILIACION DE LA RED DE APOYO DE LA DIJIN</t>
  </si>
  <si>
    <t>El proponente deberá presentar para ser tenida en cuenta la propuesta, certificación expedida por La Dirección de Investigación Criminal E Interpol; certificación de afiliación al frente de seguridad empresarial vigente a la fecha de cierre del presente proceso, (Vigente a la fecha del cierre).</t>
  </si>
  <si>
    <t>3.5. MANUAL DE PROCEDIMIENTOS</t>
  </si>
  <si>
    <t xml:space="preserve">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
</t>
  </si>
  <si>
    <t xml:space="preserve">
FOLIO 248-273</t>
  </si>
  <si>
    <t xml:space="preserve">
CUMPLE</t>
  </si>
  <si>
    <t xml:space="preserve">
CUMPLE</t>
  </si>
  <si>
    <t>FOLIO 274-285</t>
  </si>
  <si>
    <t>FOLIO 286-294</t>
  </si>
  <si>
    <t xml:space="preserve">
CUMPLE</t>
  </si>
  <si>
    <t>FOLIO 295-298</t>
  </si>
  <si>
    <t>FOLIO 299-301</t>
  </si>
  <si>
    <t>FOLIO 302-306</t>
  </si>
  <si>
    <t xml:space="preserve">
CUMPLE</t>
  </si>
  <si>
    <t>FOLIO 307-310</t>
  </si>
  <si>
    <t xml:space="preserve">
CUMPLE</t>
  </si>
  <si>
    <t>FOLIO 311-312</t>
  </si>
  <si>
    <t>FOLIO 313-314</t>
  </si>
  <si>
    <t xml:space="preserve">
CUMPLE</t>
  </si>
  <si>
    <t>FOLIO 333-401</t>
  </si>
  <si>
    <t xml:space="preserve">
CUMPLE</t>
  </si>
  <si>
    <t>YOLIMA MORA SALINAS</t>
  </si>
  <si>
    <t>INVITACIÓN ABIERTA No 004 DE 2021</t>
  </si>
  <si>
    <t>NO CUMPLE - DEBE SUBSANAR</t>
  </si>
  <si>
    <t>Instituto para la economia social - IPES</t>
  </si>
  <si>
    <t>4,400,125,603</t>
  </si>
  <si>
    <t>01/05/2017 AL 15/02/2019</t>
  </si>
  <si>
    <t>258-2017</t>
  </si>
  <si>
    <t>TOTAL PUNTAJE</t>
  </si>
  <si>
    <t>0 PUNTOS</t>
  </si>
  <si>
    <t>No acredita la condición de Evaluador en competencias laborales en el área técnica de su dominio certificado por el SENA.</t>
  </si>
  <si>
    <t>50 PUNTOS</t>
  </si>
  <si>
    <t>Evaluador en competencias laborales en el área técnica de su dominio certificado por el SENA.</t>
  </si>
  <si>
    <t>ASIGNACION DE PUNTAJE</t>
  </si>
  <si>
    <t>5.    CONOCIMIENTO  EN COMPETENCIAS LABORALES</t>
  </si>
  <si>
    <t>25 PUNTOS</t>
  </si>
  <si>
    <t>Experiencia en cargos de Dirección, Coordinación o Gerencia en empresas de vigilancia y seguridad privada de mínimo cinco (5) años</t>
  </si>
  <si>
    <t>Experiencia en cargos de Dirección, Coordinación o Gerencia en empresas de vigilancia y seguridad privada de mínimo quince (15) años</t>
  </si>
  <si>
    <t>4.    EXPERIENCIA</t>
  </si>
  <si>
    <t>no cuenta con Resolución y/o Credencial de consultor expedida por la Superintendencia de Vigilancia y seguridad privada vigente</t>
  </si>
  <si>
    <t>Resolución y/o Credencial de consultor expedida por la Superintendencia de Vigilancia y seguridad privada vigente</t>
  </si>
  <si>
    <t>3.    CREDENCIALES COMO CONSULTOR</t>
  </si>
  <si>
    <r>
      <t xml:space="preserve">Especialista en </t>
    </r>
    <r>
      <rPr>
        <sz val="14"/>
        <color rgb="FF000000"/>
        <rFont val="Arial"/>
        <family val="2"/>
      </rPr>
      <t>Gestión de la Seguridad y Salud en el Trabajo o especialista en seguridad industrial, higiene y gestión ambiental (anexar fotocopia del diploma o acta de grado).</t>
    </r>
  </si>
  <si>
    <r>
      <t>Especialista en Administración de la Seguridad</t>
    </r>
    <r>
      <rPr>
        <sz val="14"/>
        <color rgb="FF000000"/>
        <rFont val="Arial"/>
        <family val="2"/>
      </rPr>
      <t>( anexar fotocopia del diploma o acta de grado).</t>
    </r>
  </si>
  <si>
    <t>2.    ESPECIALIZACIONES</t>
  </si>
  <si>
    <t xml:space="preserve">Profesionales en otras áreas afines </t>
  </si>
  <si>
    <t xml:space="preserve">Profesional en Áreas Administrativas o Ingeniería Industrial. </t>
  </si>
  <si>
    <t>1.    PROFESIONAL</t>
  </si>
  <si>
    <t>AGUILA DE ORO DE COLOMBIA LTDA</t>
  </si>
  <si>
    <t>PUNTAJE MÁXIMO</t>
  </si>
  <si>
    <t>GERENTE O DIRECTOR</t>
  </si>
  <si>
    <t xml:space="preserve"> COORDINADOR DEL PROYECTO (250 PUNTOS)</t>
  </si>
  <si>
    <t>750 PUNTOS</t>
  </si>
  <si>
    <t>Contar con acreditación y Capacitación en Gestión del Riesgo ISO 31000, certificación emitida por un ente autorizado.</t>
  </si>
  <si>
    <t>CONTAR CON ACREDITACIÓN Y CAPACITACIÓN EN GESTIÓN DEL RIESGO ISO 31000</t>
  </si>
  <si>
    <t>100 PUNTOS</t>
  </si>
  <si>
    <t>Contar con credencial como Consultor en Seguridad otorgada por la Superintendencia de Vigilancia y Seguridad Privada (anexar fotocopia de la credencial o copia del acto administrativo mediante el cual se otorga la credencial)</t>
  </si>
  <si>
    <t>CREDENCIAL COMO CONSULTOR</t>
  </si>
  <si>
    <t>Experiencia mínima de TRES (3) años en cargos operativos y logísticos en empresas de vigilancia y seguridad privada atendiendo contratos similares, con vinculación mínima con la empresa de UN (1) años, su vinculación se comprobará mediante copia de las respectivas afiliaciones y copia de las planillas de pago al sistema de seguridad social</t>
  </si>
  <si>
    <t>Experiencia mínima de SEIS (6) años en cargos operativos y logísticos en empresas de vigilancia y seguridad privada atendiendo contratos similares, con vinculación mínima con la empresa de CINCO (5) años, su vinculación se comprobará mediante copia de las respectivas afiliaciones y copia de las planillas de pago al sistema de seguridad social</t>
  </si>
  <si>
    <t>200 PUNTOS</t>
  </si>
  <si>
    <t>Experiencia mínima de DOCE (12) años en cargos operativos y logísticos en empresas de vigilancia y seguridad privada atendiendo contratos similares, con vinculación mínima con la empresa de DIEZ (10) años, su vinculación se comprobará mediante copia de las respectivas afiliaciones y copia de las planillas de pago al sistema de seguridad social.</t>
  </si>
  <si>
    <t>EXPERIENCIA</t>
  </si>
  <si>
    <t>No cuenta con la Licencia para la prestación de servicios en seguridad y salud en el Trabajo, otorgada por el ente autorizado para ello.</t>
  </si>
  <si>
    <t>Licencia para la prestación de servicios en seguridad y salud en el Trabajo, otorgada por el ente autorizado para ello.</t>
  </si>
  <si>
    <t>LICENCIA PARA LA PRESTACIÓN DE SERVICIOS EN SEGURIDAD Y SALUD EN EL TRABAJO</t>
  </si>
  <si>
    <t>75 PUNTOS</t>
  </si>
  <si>
    <t>Título de especialista en otras áreas afines (anexar fotocopia del diploma o acta de grado).</t>
  </si>
  <si>
    <t>150 PUNTOS</t>
  </si>
  <si>
    <t>Título de especialista en Gestión de la Seguridad y Salud en el Trabajo o especialista en seguridad industrial, higiene y gestión ambiental (anexar fotocopia del diploma o acta de grado).</t>
  </si>
  <si>
    <t>ESPECIALIZACIONES</t>
  </si>
  <si>
    <t>Título Profesional Universitario otorgado por una institución reconocida como tal por el Ministerio de Educación Nacional</t>
  </si>
  <si>
    <t>FORMACION PROFESIONAL</t>
  </si>
  <si>
    <t xml:space="preserve"> PROFESIONAL EN SEGURIDAD Y SALUD EN EL TRABAJO (750 puntos).</t>
  </si>
  <si>
    <t>DEBE SUBSANAR</t>
  </si>
  <si>
    <t>INVITACION ABIERTA No. 004 DE 2021</t>
  </si>
  <si>
    <t>Auxiliar Administrativo</t>
  </si>
  <si>
    <t>DAYRO ANDRES PEDRAZA</t>
  </si>
  <si>
    <t>Nota: La experiencia será verificada en el RUP, para lo cual deben estar inscritos en el código 92121500.</t>
  </si>
  <si>
    <t xml:space="preserve">MAURICIO CORDOBA REINA profesional servicios administrativos 12 abril de 2016 folio 409
</t>
  </si>
  <si>
    <t>PATRICIA DEL ROSARIO LOZANO TRIBIÑO 
SUBDIRECTORA JURIDICA Y DE CONTRATACIÓN 12 septiembre de 2016 folio 407</t>
  </si>
  <si>
    <t>MARIELA NASTIDAS ROSERO interventora contrato  06 junio de 2019 folio 405</t>
  </si>
  <si>
    <t>Jaime Garcia Di Motoli folio 451</t>
  </si>
  <si>
    <t>Heriberto Loaiza Marin Representante Legal folio 453</t>
  </si>
  <si>
    <t>Resolucion 20184440015517 folio 447</t>
  </si>
  <si>
    <t>Universidad Militar nueva granada 27 abril del 2006folio 445</t>
  </si>
  <si>
    <t xml:space="preserve">Claudia Marcela Loaiza cc No. 52702860 ingeniera industrial Universidad Catolica de Colombia 03 abril 2002 TP, 25228131073CND folio 443 </t>
  </si>
  <si>
    <t>folio 421</t>
  </si>
  <si>
    <t>Resolucion 20174440035297 folio 417</t>
  </si>
  <si>
    <t>Folio 422 al 440</t>
  </si>
  <si>
    <t>Resolucion 25-3075 de 2015 folio 415</t>
  </si>
  <si>
    <t>Universidad Jorge tadeo Lozano 12 marzo 2015 folio 414</t>
  </si>
  <si>
    <t>David Saavedra cc No,80202401 Universidad Manuela Beltran ingeniero electronico CN206-80923 folio 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</si>
</sst>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quot;$&quot;\ * #,##0_);_(&quot;$&quot;\ * \(#,##0\);_(&quot;$&quot;\ * &quot;-&quot;??_);_(@_)"/>
  </numFmts>
  <fonts count="35"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color theme="1"/>
      <name val="Arial"/>
      <family val="2"/>
    </font>
    <font>
      <sz val="10"/>
      <name val="Arial"/>
      <family val="2"/>
    </font>
    <font>
      <b/>
      <sz val="10"/>
      <name val="Arial"/>
      <family val="2"/>
    </font>
    <font>
      <b/>
      <sz val="8"/>
      <color rgb="FF000000"/>
      <name val="Arial"/>
      <family val="2"/>
    </font>
    <font>
      <b/>
      <sz val="11"/>
      <color theme="1"/>
      <name val="Calibri"/>
      <family val="2"/>
      <scheme val="minor"/>
    </font>
    <font>
      <sz val="8"/>
      <color rgb="FF000000"/>
      <name val="Arial"/>
      <family val="2"/>
    </font>
    <font>
      <sz val="7"/>
      <color rgb="FF00000A"/>
      <name val="Arial"/>
      <family val="2"/>
    </font>
    <font>
      <b/>
      <sz val="14"/>
      <color theme="1"/>
      <name val="Calibri"/>
      <family val="2"/>
      <scheme val="minor"/>
    </font>
    <font>
      <b/>
      <sz val="18"/>
      <color theme="1"/>
      <name val="Arial"/>
      <family val="2"/>
    </font>
    <font>
      <sz val="10"/>
      <color theme="1"/>
      <name val="Calibri"/>
      <family val="2"/>
      <scheme val="minor"/>
    </font>
    <font>
      <sz val="14"/>
      <color theme="1"/>
      <name val="Calibri"/>
      <family val="2"/>
      <scheme val="minor"/>
    </font>
    <font>
      <b/>
      <sz val="14"/>
      <color theme="1"/>
      <name val="Arial"/>
      <family val="2"/>
    </font>
    <font>
      <sz val="14"/>
      <color theme="1"/>
      <name val="Arial"/>
      <family val="2"/>
    </font>
    <font>
      <sz val="14"/>
      <color rgb="FF000000"/>
      <name val="Arial"/>
      <family val="2"/>
    </font>
    <font>
      <b/>
      <sz val="14"/>
      <color rgb="FF000000"/>
      <name val="Arial"/>
      <family val="2"/>
    </font>
    <font>
      <b/>
      <sz val="36"/>
      <name val="Calibri"/>
      <family val="2"/>
      <scheme val="minor"/>
    </font>
    <font>
      <sz val="11"/>
      <name val="Calibri"/>
      <family val="2"/>
      <scheme val="minor"/>
    </font>
    <font>
      <sz val="11"/>
      <name val="Arial"/>
      <family val="2"/>
    </font>
    <font>
      <b/>
      <sz val="11"/>
      <name val="Calibri"/>
      <family val="2"/>
      <scheme val="minor"/>
    </font>
    <font>
      <sz val="8"/>
      <color rgb="FFFF0000"/>
      <name val="Calibri"/>
      <family val="2"/>
      <scheme val="minor"/>
    </font>
    <font>
      <b/>
      <sz val="11"/>
      <name val="Arial"/>
      <family val="2"/>
    </font>
    <font>
      <sz val="14"/>
      <name val="Arial"/>
      <family val="2"/>
    </font>
    <font>
      <b/>
      <sz val="14"/>
      <name val="Arial"/>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6">
    <xf numFmtId="0" fontId="0" fillId="0" borderId="0"/>
    <xf numFmtId="165" fontId="10" fillId="0" borderId="0" applyFont="0" applyFill="0" applyBorder="0" applyAlignment="0" applyProtection="0"/>
    <xf numFmtId="0" fontId="13" fillId="0" borderId="0"/>
    <xf numFmtId="164" fontId="10" fillId="0" borderId="0" applyFont="0" applyFill="0" applyBorder="0" applyAlignment="0" applyProtection="0"/>
    <xf numFmtId="0" fontId="13" fillId="0" borderId="0"/>
    <xf numFmtId="0" fontId="10" fillId="0" borderId="0"/>
  </cellStyleXfs>
  <cellXfs count="210">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 fillId="0" borderId="0" xfId="4" applyFont="1" applyBorder="1" applyAlignment="1">
      <alignment wrapText="1"/>
    </xf>
    <xf numFmtId="0" fontId="13" fillId="0" borderId="0" xfId="0" applyFont="1"/>
    <xf numFmtId="0" fontId="2" fillId="0" borderId="0" xfId="0" applyFont="1" applyBorder="1" applyAlignment="1">
      <alignment horizontal="center" vertical="center" wrapText="1"/>
    </xf>
    <xf numFmtId="0" fontId="13" fillId="0" borderId="0" xfId="0" applyFont="1" applyAlignment="1"/>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xf>
    <xf numFmtId="0" fontId="14"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vertical="top"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8" fillId="0" borderId="1" xfId="0" applyFont="1" applyBorder="1" applyAlignment="1">
      <alignment horizontal="center" vertical="top"/>
    </xf>
    <xf numFmtId="0" fontId="12" fillId="0" borderId="1" xfId="5" applyFont="1" applyBorder="1" applyAlignment="1">
      <alignment horizontal="center" vertical="top"/>
    </xf>
    <xf numFmtId="0" fontId="12" fillId="0" borderId="1" xfId="5" applyFont="1" applyBorder="1" applyAlignment="1">
      <alignment vertical="top" wrapText="1"/>
    </xf>
    <xf numFmtId="0" fontId="12" fillId="6" borderId="1" xfId="5" applyFont="1" applyFill="1" applyBorder="1" applyAlignment="1">
      <alignment vertical="top" wrapText="1"/>
    </xf>
    <xf numFmtId="0" fontId="8" fillId="6" borderId="1" xfId="5" applyFont="1" applyFill="1" applyBorder="1" applyAlignment="1">
      <alignment horizontal="center" vertical="top"/>
    </xf>
    <xf numFmtId="0" fontId="12" fillId="0" borderId="1" xfId="5" applyFont="1" applyFill="1" applyBorder="1" applyAlignment="1">
      <alignment horizontal="center" vertical="top"/>
    </xf>
    <xf numFmtId="0" fontId="12" fillId="0" borderId="1" xfId="5" applyFont="1" applyFill="1" applyBorder="1" applyAlignment="1">
      <alignment horizontal="center" vertical="top" wrapText="1"/>
    </xf>
    <xf numFmtId="0" fontId="12" fillId="0" borderId="1" xfId="5" applyFont="1" applyFill="1" applyBorder="1" applyAlignment="1">
      <alignment vertical="top" wrapText="1"/>
    </xf>
    <xf numFmtId="0" fontId="12" fillId="7" borderId="1" xfId="5" applyFont="1" applyFill="1" applyBorder="1" applyAlignment="1">
      <alignment vertical="top" wrapText="1"/>
    </xf>
    <xf numFmtId="0" fontId="8" fillId="7" borderId="1" xfId="5" applyFont="1" applyFill="1" applyBorder="1" applyAlignment="1">
      <alignment horizontal="center" vertical="top"/>
    </xf>
    <xf numFmtId="0" fontId="12" fillId="0" borderId="1" xfId="5" applyFont="1" applyBorder="1" applyAlignment="1">
      <alignment horizontal="center" vertical="top" wrapText="1"/>
    </xf>
    <xf numFmtId="0" fontId="12" fillId="8" borderId="1" xfId="5" applyFont="1" applyFill="1" applyBorder="1" applyAlignment="1">
      <alignment vertical="top" wrapText="1"/>
    </xf>
    <xf numFmtId="0" fontId="8" fillId="8" borderId="1" xfId="5" applyFont="1" applyFill="1" applyBorder="1" applyAlignment="1">
      <alignment horizontal="center" vertical="top"/>
    </xf>
    <xf numFmtId="0" fontId="8" fillId="0" borderId="1" xfId="5" applyFont="1" applyBorder="1" applyAlignment="1">
      <alignment horizontal="center" vertical="top"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justify" vertical="center" wrapText="1"/>
    </xf>
    <xf numFmtId="0" fontId="0" fillId="0" borderId="0" xfId="0" applyFill="1" applyBorder="1" applyAlignment="1">
      <alignment vertical="justify"/>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4" fillId="0" borderId="0" xfId="3" applyFont="1"/>
    <xf numFmtId="0" fontId="12" fillId="0" borderId="1" xfId="0" applyFont="1" applyBorder="1" applyAlignment="1">
      <alignment vertical="top"/>
    </xf>
    <xf numFmtId="0" fontId="12" fillId="0" borderId="1" xfId="0" applyFont="1" applyBorder="1" applyAlignment="1">
      <alignment horizontal="center" vertical="top"/>
    </xf>
    <xf numFmtId="0" fontId="12" fillId="0" borderId="1" xfId="0" applyFont="1" applyBorder="1" applyAlignment="1">
      <alignment vertical="top" wrapText="1"/>
    </xf>
    <xf numFmtId="0" fontId="22" fillId="0" borderId="0" xfId="0" applyFont="1"/>
    <xf numFmtId="0" fontId="24" fillId="0" borderId="0" xfId="0" applyFont="1" applyAlignment="1">
      <alignment horizontal="center" vertical="center"/>
    </xf>
    <xf numFmtId="0" fontId="24" fillId="0" borderId="0" xfId="0" applyFont="1" applyAlignment="1">
      <alignment horizontal="center"/>
    </xf>
    <xf numFmtId="0" fontId="24" fillId="0" borderId="0" xfId="0" applyFont="1"/>
    <xf numFmtId="0" fontId="28" fillId="0" borderId="0" xfId="0" applyFont="1"/>
    <xf numFmtId="0" fontId="28" fillId="0" borderId="0" xfId="0" applyFont="1" applyAlignment="1"/>
    <xf numFmtId="0" fontId="29" fillId="0" borderId="0" xfId="0" applyFont="1" applyAlignment="1"/>
    <xf numFmtId="0" fontId="28"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166" fontId="2" fillId="0" borderId="1" xfId="3" applyNumberFormat="1" applyFont="1" applyBorder="1" applyAlignment="1">
      <alignment horizontal="center" vertical="center" wrapText="1"/>
    </xf>
    <xf numFmtId="0" fontId="2" fillId="0" borderId="18" xfId="0" applyFont="1" applyBorder="1" applyAlignment="1">
      <alignment horizontal="center" vertical="center" wrapText="1"/>
    </xf>
    <xf numFmtId="0" fontId="28" fillId="0" borderId="0" xfId="0" applyFont="1" applyAlignment="1">
      <alignment vertical="center"/>
    </xf>
    <xf numFmtId="0" fontId="30" fillId="5" borderId="0" xfId="0" applyFont="1" applyFill="1" applyBorder="1" applyAlignment="1">
      <alignment horizontal="center" vertical="center"/>
    </xf>
    <xf numFmtId="0" fontId="28"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17" fontId="2" fillId="0" borderId="16" xfId="0" applyNumberFormat="1" applyFont="1" applyBorder="1" applyAlignment="1">
      <alignment horizontal="center" vertical="center" wrapText="1"/>
    </xf>
    <xf numFmtId="166" fontId="2" fillId="0" borderId="2" xfId="3" applyNumberFormat="1" applyFont="1" applyBorder="1" applyAlignment="1">
      <alignment horizontal="center" vertical="center" wrapText="1"/>
    </xf>
    <xf numFmtId="0" fontId="2" fillId="0" borderId="15" xfId="0" applyFont="1" applyBorder="1" applyAlignment="1">
      <alignment horizontal="center" vertical="center" wrapText="1"/>
    </xf>
    <xf numFmtId="0" fontId="30" fillId="5" borderId="26" xfId="0" applyFont="1" applyFill="1" applyBorder="1" applyAlignment="1">
      <alignment horizontal="center" vertical="center"/>
    </xf>
    <xf numFmtId="166" fontId="14" fillId="3" borderId="10" xfId="3" applyNumberFormat="1" applyFont="1" applyFill="1" applyBorder="1" applyAlignment="1">
      <alignment horizontal="center" vertical="center" wrapText="1"/>
    </xf>
    <xf numFmtId="164" fontId="2" fillId="0" borderId="0" xfId="3" applyFont="1" applyBorder="1" applyAlignment="1">
      <alignment horizontal="center" vertical="center" wrapText="1"/>
    </xf>
    <xf numFmtId="164" fontId="2" fillId="0" borderId="0" xfId="0" applyNumberFormat="1" applyFont="1" applyBorder="1" applyAlignment="1">
      <alignment horizontal="center" vertical="center" wrapText="1"/>
    </xf>
    <xf numFmtId="0" fontId="30" fillId="5" borderId="11" xfId="0" applyFont="1" applyFill="1" applyBorder="1" applyAlignment="1">
      <alignment horizontal="center" vertical="center"/>
    </xf>
    <xf numFmtId="0" fontId="6"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9" fillId="0" borderId="0" xfId="4" applyFont="1" applyBorder="1" applyAlignment="1">
      <alignment vertical="top" wrapText="1"/>
    </xf>
    <xf numFmtId="0" fontId="2" fillId="0" borderId="0" xfId="4" applyFont="1" applyBorder="1" applyAlignment="1">
      <alignment vertical="top" wrapText="1"/>
    </xf>
    <xf numFmtId="0" fontId="32" fillId="0" borderId="0" xfId="4" applyFont="1" applyBorder="1" applyAlignment="1">
      <alignment wrapText="1"/>
    </xf>
    <xf numFmtId="0" fontId="33" fillId="0" borderId="0" xfId="4" applyFont="1" applyBorder="1" applyAlignment="1">
      <alignment vertical="top" wrapText="1"/>
    </xf>
    <xf numFmtId="0" fontId="34" fillId="0" borderId="0" xfId="4" applyFont="1" applyBorder="1" applyAlignment="1">
      <alignment wrapText="1"/>
    </xf>
    <xf numFmtId="0" fontId="23" fillId="0" borderId="31" xfId="0" applyFont="1" applyBorder="1" applyAlignment="1">
      <alignment horizontal="center" vertical="center"/>
    </xf>
    <xf numFmtId="0" fontId="23" fillId="0" borderId="32" xfId="0" applyFont="1" applyBorder="1" applyAlignment="1">
      <alignment horizontal="center" vertical="top" wrapText="1"/>
    </xf>
    <xf numFmtId="0" fontId="23" fillId="0" borderId="32" xfId="0" applyFont="1" applyBorder="1" applyAlignment="1">
      <alignment horizontal="left" vertical="top" wrapText="1"/>
    </xf>
    <xf numFmtId="0" fontId="23" fillId="0" borderId="28" xfId="0" applyFont="1" applyBorder="1" applyAlignment="1">
      <alignment horizontal="left" vertical="top" wrapText="1"/>
    </xf>
    <xf numFmtId="0" fontId="24" fillId="0" borderId="33" xfId="0" applyFont="1" applyBorder="1" applyAlignment="1">
      <alignment horizontal="center" vertical="center"/>
    </xf>
    <xf numFmtId="0" fontId="24" fillId="0" borderId="2" xfId="0" applyFont="1" applyBorder="1" applyAlignment="1">
      <alignment horizontal="center" vertical="top" wrapText="1"/>
    </xf>
    <xf numFmtId="0" fontId="24" fillId="0" borderId="29" xfId="0" applyFont="1" applyBorder="1" applyAlignment="1">
      <alignment horizontal="left" vertical="top" wrapText="1"/>
    </xf>
    <xf numFmtId="0" fontId="24" fillId="0" borderId="34" xfId="0" applyFont="1" applyBorder="1" applyAlignment="1">
      <alignment horizontal="center" vertical="center"/>
    </xf>
    <xf numFmtId="0" fontId="24" fillId="0" borderId="3" xfId="0" applyFont="1" applyBorder="1" applyAlignment="1">
      <alignment horizontal="center" vertical="top" wrapText="1"/>
    </xf>
    <xf numFmtId="0" fontId="24" fillId="0" borderId="3" xfId="0" applyFont="1" applyBorder="1" applyAlignment="1">
      <alignment horizontal="left" vertical="top" wrapText="1"/>
    </xf>
    <xf numFmtId="0" fontId="24" fillId="0" borderId="30" xfId="0" applyFont="1" applyBorder="1" applyAlignment="1">
      <alignment horizontal="left" vertical="top" wrapText="1"/>
    </xf>
    <xf numFmtId="0" fontId="23" fillId="0" borderId="31" xfId="0" applyFont="1" applyBorder="1" applyAlignment="1">
      <alignment horizontal="center" vertical="center" wrapText="1"/>
    </xf>
    <xf numFmtId="0" fontId="24" fillId="0" borderId="35" xfId="0" applyFont="1" applyBorder="1" applyAlignment="1">
      <alignment horizontal="center" vertical="center"/>
    </xf>
    <xf numFmtId="0" fontId="24" fillId="0" borderId="25" xfId="0" applyFont="1" applyBorder="1" applyAlignment="1">
      <alignment horizontal="center" vertical="top" wrapText="1"/>
    </xf>
    <xf numFmtId="0" fontId="24" fillId="0" borderId="36" xfId="0" applyFont="1" applyBorder="1" applyAlignment="1">
      <alignment horizontal="left" vertical="top" wrapText="1"/>
    </xf>
    <xf numFmtId="0" fontId="24" fillId="0" borderId="31" xfId="0" applyFont="1" applyBorder="1" applyAlignment="1">
      <alignment horizontal="center" vertical="center"/>
    </xf>
    <xf numFmtId="0" fontId="24" fillId="0" borderId="32" xfId="0" applyFont="1" applyBorder="1" applyAlignment="1">
      <alignment horizontal="center" vertical="top" wrapText="1"/>
    </xf>
    <xf numFmtId="0" fontId="24" fillId="0" borderId="32" xfId="0" applyFont="1" applyBorder="1" applyAlignment="1">
      <alignment horizontal="left" vertical="top" wrapText="1"/>
    </xf>
    <xf numFmtId="0" fontId="24" fillId="0" borderId="28" xfId="0" applyFont="1" applyBorder="1" applyAlignment="1">
      <alignment horizontal="left" vertical="top" wrapText="1"/>
    </xf>
    <xf numFmtId="0" fontId="23" fillId="0" borderId="28" xfId="0" applyFont="1" applyBorder="1" applyAlignment="1">
      <alignment horizontal="center"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32" xfId="0" applyFont="1" applyBorder="1" applyAlignment="1">
      <alignment horizontal="center" vertical="center" wrapText="1"/>
    </xf>
    <xf numFmtId="0" fontId="26" fillId="0" borderId="32" xfId="0" applyFont="1" applyBorder="1" applyAlignment="1">
      <alignment horizontal="justify" vertical="center" wrapText="1"/>
    </xf>
    <xf numFmtId="0" fontId="26" fillId="0" borderId="28" xfId="0" applyFont="1" applyBorder="1" applyAlignment="1">
      <alignment horizontal="justify" vertical="center" wrapText="1"/>
    </xf>
    <xf numFmtId="0" fontId="24" fillId="0" borderId="25"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36" xfId="0" applyFont="1" applyBorder="1" applyAlignment="1">
      <alignment horizontal="justify" vertical="center" wrapText="1"/>
    </xf>
    <xf numFmtId="0" fontId="26" fillId="0" borderId="37" xfId="0" applyFont="1" applyBorder="1" applyAlignment="1">
      <alignment horizontal="justify" vertical="center" wrapText="1"/>
    </xf>
    <xf numFmtId="0" fontId="24"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9" xfId="0" applyFont="1" applyBorder="1" applyAlignment="1">
      <alignment horizontal="justify" vertical="center" wrapText="1"/>
    </xf>
    <xf numFmtId="0" fontId="24" fillId="0" borderId="18"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3" fillId="0" borderId="32" xfId="0" applyFont="1" applyBorder="1" applyAlignment="1">
      <alignment horizontal="justify" vertical="center" wrapText="1"/>
    </xf>
    <xf numFmtId="0" fontId="23" fillId="0" borderId="28" xfId="0" applyFont="1" applyBorder="1" applyAlignment="1">
      <alignment horizontal="justify" vertical="center" wrapText="1"/>
    </xf>
    <xf numFmtId="0" fontId="25" fillId="0" borderId="2" xfId="0" applyFont="1" applyBorder="1" applyAlignment="1">
      <alignment horizontal="justify" vertical="center" wrapText="1"/>
    </xf>
    <xf numFmtId="0" fontId="23" fillId="0" borderId="34" xfId="0" applyFont="1" applyBorder="1" applyAlignment="1">
      <alignment horizontal="center" vertical="center" wrapText="1"/>
    </xf>
    <xf numFmtId="0" fontId="23" fillId="0" borderId="3" xfId="0" applyFont="1" applyBorder="1" applyAlignment="1">
      <alignment horizontal="justify" vertical="center" wrapText="1"/>
    </xf>
    <xf numFmtId="0" fontId="23" fillId="0" borderId="30" xfId="0" applyFont="1" applyBorder="1" applyAlignment="1">
      <alignment horizontal="justify" vertical="center" wrapText="1"/>
    </xf>
    <xf numFmtId="0" fontId="9" fillId="0" borderId="1" xfId="0" applyFont="1" applyBorder="1" applyAlignment="1">
      <alignment horizontal="center"/>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27" xfId="0" applyFont="1" applyBorder="1" applyAlignment="1">
      <alignment horizontal="center" vertical="top" wrapText="1"/>
    </xf>
    <xf numFmtId="0" fontId="8" fillId="0" borderId="4" xfId="0" applyFont="1" applyBorder="1" applyAlignment="1">
      <alignment horizontal="center" vertical="top" wrapText="1"/>
    </xf>
    <xf numFmtId="0" fontId="8" fillId="0" borderId="27" xfId="0" applyFont="1" applyBorder="1" applyAlignment="1">
      <alignment horizontal="center" vertical="top" wrapText="1"/>
    </xf>
    <xf numFmtId="0" fontId="8" fillId="0" borderId="5" xfId="0" applyFont="1" applyBorder="1" applyAlignment="1">
      <alignment horizontal="center" vertical="top" wrapText="1"/>
    </xf>
    <xf numFmtId="0" fontId="8" fillId="0" borderId="1" xfId="0" applyFont="1" applyBorder="1" applyAlignment="1">
      <alignment horizontal="center" vertical="top" wrapText="1"/>
    </xf>
    <xf numFmtId="0" fontId="12" fillId="0" borderId="1" xfId="0" applyFont="1" applyBorder="1" applyAlignment="1">
      <alignment horizontal="center" vertical="top" wrapText="1"/>
    </xf>
    <xf numFmtId="0" fontId="8" fillId="0" borderId="1" xfId="0" applyFont="1" applyBorder="1" applyAlignment="1">
      <alignment horizontal="center" vertical="top"/>
    </xf>
    <xf numFmtId="0" fontId="12" fillId="0" borderId="1" xfId="0" applyFont="1" applyBorder="1" applyAlignment="1">
      <alignment horizontal="center" vertical="top"/>
    </xf>
    <xf numFmtId="0" fontId="20" fillId="0" borderId="0" xfId="0" applyFont="1" applyAlignment="1">
      <alignment horizontal="center" vertical="top"/>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25" xfId="0" applyFont="1" applyBorder="1" applyAlignment="1">
      <alignment horizontal="center" vertical="center"/>
    </xf>
    <xf numFmtId="0" fontId="12" fillId="0" borderId="2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0" xfId="0" applyFont="1" applyBorder="1" applyAlignment="1">
      <alignment horizontal="left" vertical="center" wrapText="1"/>
    </xf>
    <xf numFmtId="0" fontId="27" fillId="0" borderId="0" xfId="0" applyFont="1" applyAlignment="1">
      <alignment horizontal="center"/>
    </xf>
    <xf numFmtId="0" fontId="1" fillId="0" borderId="21" xfId="0" applyFont="1" applyBorder="1" applyAlignment="1">
      <alignment vertical="center" wrapText="1"/>
    </xf>
    <xf numFmtId="0" fontId="1" fillId="0" borderId="1" xfId="0" applyFont="1" applyBorder="1" applyAlignment="1">
      <alignment vertical="center" wrapText="1"/>
    </xf>
    <xf numFmtId="0" fontId="28" fillId="0" borderId="0" xfId="0" applyFont="1" applyAlignment="1">
      <alignment horizontal="center" vertical="center" wrapText="1"/>
    </xf>
    <xf numFmtId="0" fontId="30" fillId="0" borderId="13" xfId="0" applyFont="1" applyBorder="1" applyAlignment="1">
      <alignment horizontal="center"/>
    </xf>
    <xf numFmtId="0" fontId="30" fillId="0" borderId="12" xfId="0" applyFont="1" applyBorder="1" applyAlignment="1">
      <alignment horizontal="center"/>
    </xf>
    <xf numFmtId="0" fontId="1" fillId="0" borderId="14" xfId="4" applyFont="1" applyBorder="1" applyAlignment="1">
      <alignment horizontal="center" vertical="center" wrapText="1"/>
    </xf>
    <xf numFmtId="0" fontId="1" fillId="0" borderId="24" xfId="4" applyFont="1" applyBorder="1" applyAlignment="1">
      <alignment horizontal="center" vertical="center" wrapText="1"/>
    </xf>
    <xf numFmtId="0" fontId="1" fillId="0" borderId="23" xfId="4" applyFont="1" applyBorder="1" applyAlignment="1">
      <alignment horizontal="center" vertical="center" wrapText="1"/>
    </xf>
    <xf numFmtId="0" fontId="26" fillId="9" borderId="0" xfId="0" applyFont="1" applyFill="1" applyAlignment="1">
      <alignment horizontal="center" vertical="center"/>
    </xf>
    <xf numFmtId="0" fontId="25" fillId="0" borderId="30" xfId="0" applyFont="1" applyBorder="1" applyAlignment="1">
      <alignment horizontal="justify" vertical="center" wrapText="1"/>
    </xf>
    <xf numFmtId="0" fontId="25" fillId="0" borderId="19" xfId="0" applyFont="1" applyBorder="1" applyAlignment="1">
      <alignment horizontal="justify"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29" xfId="0" applyFont="1" applyBorder="1" applyAlignment="1">
      <alignment horizontal="justify" vertical="center" wrapText="1"/>
    </xf>
    <xf numFmtId="0" fontId="24"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4" fillId="0" borderId="34" xfId="0" applyFont="1" applyBorder="1" applyAlignment="1">
      <alignment horizontal="center" vertical="center"/>
    </xf>
    <xf numFmtId="0" fontId="24" fillId="0" borderId="18" xfId="0" applyFont="1" applyBorder="1" applyAlignment="1">
      <alignment horizontal="center" vertical="center"/>
    </xf>
    <xf numFmtId="0" fontId="24" fillId="0" borderId="33" xfId="0" applyFont="1" applyBorder="1" applyAlignment="1">
      <alignment horizontal="center" vertical="center"/>
    </xf>
    <xf numFmtId="0" fontId="26" fillId="9" borderId="0" xfId="0" applyFont="1" applyFill="1" applyAlignment="1">
      <alignment horizontal="left"/>
    </xf>
    <xf numFmtId="0" fontId="7"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21" fillId="0" borderId="6" xfId="0" applyNumberFormat="1" applyFont="1" applyBorder="1" applyAlignment="1">
      <alignment horizontal="center" vertical="center" wrapText="1"/>
    </xf>
    <xf numFmtId="164" fontId="21" fillId="0" borderId="8" xfId="0" applyNumberFormat="1" applyFont="1" applyBorder="1" applyAlignment="1">
      <alignment horizontal="center" vertical="center" wrapText="1"/>
    </xf>
  </cellXfs>
  <cellStyles count="6">
    <cellStyle name="Millares 2" xfId="1"/>
    <cellStyle name="Moneda" xfId="3" builtinId="4"/>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1</xdr:row>
      <xdr:rowOff>171450</xdr:rowOff>
    </xdr:from>
    <xdr:to>
      <xdr:col>5</xdr:col>
      <xdr:colOff>742950</xdr:colOff>
      <xdr:row>19</xdr:row>
      <xdr:rowOff>57150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371475"/>
          <a:ext cx="4238625"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7</xdr:col>
      <xdr:colOff>695325</xdr:colOff>
      <xdr:row>53</xdr:row>
      <xdr:rowOff>66675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19525"/>
          <a:ext cx="57054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180975</xdr:rowOff>
    </xdr:from>
    <xdr:to>
      <xdr:col>5</xdr:col>
      <xdr:colOff>285750</xdr:colOff>
      <xdr:row>75</xdr:row>
      <xdr:rowOff>47625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0287000"/>
          <a:ext cx="3771900" cy="405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6"/>
  <sheetViews>
    <sheetView topLeftCell="A43" zoomScale="85" zoomScaleNormal="85" workbookViewId="0">
      <selection activeCell="B42" sqref="B42"/>
    </sheetView>
  </sheetViews>
  <sheetFormatPr baseColWidth="10" defaultRowHeight="11.25" x14ac:dyDescent="0.2"/>
  <cols>
    <col min="1" max="1" width="74.42578125" style="2" customWidth="1"/>
    <col min="2" max="2" width="57.140625" style="14" customWidth="1"/>
    <col min="3" max="5" width="11.42578125" style="1"/>
    <col min="6" max="6" width="15" style="1" bestFit="1" customWidth="1"/>
    <col min="7" max="16384" width="11.42578125" style="1"/>
  </cols>
  <sheetData>
    <row r="2" spans="1:2" ht="23.25" x14ac:dyDescent="0.35">
      <c r="A2" s="144" t="s">
        <v>124</v>
      </c>
      <c r="B2" s="144"/>
    </row>
    <row r="3" spans="1:2" ht="38.25" customHeight="1" x14ac:dyDescent="0.2">
      <c r="A3" s="4" t="s">
        <v>0</v>
      </c>
      <c r="B3" s="62" t="s">
        <v>106</v>
      </c>
    </row>
    <row r="4" spans="1:2" ht="23.25" customHeight="1" x14ac:dyDescent="0.2">
      <c r="A4" s="4" t="s">
        <v>61</v>
      </c>
      <c r="B4" s="15"/>
    </row>
    <row r="5" spans="1:2" x14ac:dyDescent="0.2">
      <c r="A5" s="5" t="s">
        <v>60</v>
      </c>
      <c r="B5" s="13" t="s">
        <v>132</v>
      </c>
    </row>
    <row r="6" spans="1:2" ht="45" x14ac:dyDescent="0.2">
      <c r="A6" s="6" t="s">
        <v>1</v>
      </c>
      <c r="B6" s="13" t="s">
        <v>5</v>
      </c>
    </row>
    <row r="7" spans="1:2" x14ac:dyDescent="0.2">
      <c r="A7" s="7" t="s">
        <v>59</v>
      </c>
      <c r="B7" s="13"/>
    </row>
    <row r="8" spans="1:2" ht="22.5" x14ac:dyDescent="0.2">
      <c r="A8" s="8" t="s">
        <v>58</v>
      </c>
      <c r="B8" s="13" t="s">
        <v>133</v>
      </c>
    </row>
    <row r="9" spans="1:2" ht="204.75" customHeight="1" x14ac:dyDescent="0.2">
      <c r="A9" s="9" t="s">
        <v>10</v>
      </c>
      <c r="B9" s="13" t="s">
        <v>5</v>
      </c>
    </row>
    <row r="10" spans="1:2" x14ac:dyDescent="0.2">
      <c r="A10" s="9" t="s">
        <v>8</v>
      </c>
      <c r="B10" s="24" t="s">
        <v>63</v>
      </c>
    </row>
    <row r="11" spans="1:2" x14ac:dyDescent="0.2">
      <c r="A11" s="7" t="s">
        <v>57</v>
      </c>
      <c r="B11" s="13" t="s">
        <v>6</v>
      </c>
    </row>
    <row r="12" spans="1:2" ht="22.5" x14ac:dyDescent="0.2">
      <c r="A12" s="10" t="s">
        <v>2</v>
      </c>
      <c r="B12" s="13" t="s">
        <v>6</v>
      </c>
    </row>
    <row r="13" spans="1:2" x14ac:dyDescent="0.2">
      <c r="A13" s="7" t="s">
        <v>56</v>
      </c>
      <c r="B13" s="13" t="s">
        <v>6</v>
      </c>
    </row>
    <row r="14" spans="1:2" ht="51" customHeight="1" x14ac:dyDescent="0.2">
      <c r="A14" s="10" t="s">
        <v>4</v>
      </c>
      <c r="B14" s="13" t="s">
        <v>6</v>
      </c>
    </row>
    <row r="15" spans="1:2" x14ac:dyDescent="0.2">
      <c r="A15" s="8" t="s">
        <v>55</v>
      </c>
      <c r="B15" s="13" t="s">
        <v>134</v>
      </c>
    </row>
    <row r="16" spans="1:2" ht="324.75" customHeight="1" x14ac:dyDescent="0.2">
      <c r="A16" s="9" t="s">
        <v>7</v>
      </c>
      <c r="B16" s="19" t="s">
        <v>5</v>
      </c>
    </row>
    <row r="17" spans="1:2" ht="21.75" customHeight="1" x14ac:dyDescent="0.2">
      <c r="A17" s="7" t="s">
        <v>54</v>
      </c>
      <c r="B17" s="13" t="s">
        <v>135</v>
      </c>
    </row>
    <row r="18" spans="1:2" ht="73.5" customHeight="1" x14ac:dyDescent="0.2">
      <c r="A18" s="10" t="s">
        <v>107</v>
      </c>
      <c r="B18" s="13" t="s">
        <v>5</v>
      </c>
    </row>
    <row r="19" spans="1:2" ht="23.25" customHeight="1" x14ac:dyDescent="0.2">
      <c r="A19" s="8" t="s">
        <v>53</v>
      </c>
      <c r="B19" s="13" t="s">
        <v>136</v>
      </c>
    </row>
    <row r="20" spans="1:2" ht="44.25" customHeight="1" x14ac:dyDescent="0.2">
      <c r="A20" s="10" t="s">
        <v>108</v>
      </c>
      <c r="B20" s="13" t="s">
        <v>5</v>
      </c>
    </row>
    <row r="21" spans="1:2" x14ac:dyDescent="0.2">
      <c r="A21" s="11" t="s">
        <v>52</v>
      </c>
      <c r="B21" s="13" t="s">
        <v>137</v>
      </c>
    </row>
    <row r="22" spans="1:2" ht="29.25" customHeight="1" x14ac:dyDescent="0.2">
      <c r="A22" s="10" t="s">
        <v>3</v>
      </c>
      <c r="B22" s="13" t="s">
        <v>5</v>
      </c>
    </row>
    <row r="23" spans="1:2" ht="14.25" customHeight="1" x14ac:dyDescent="0.2">
      <c r="A23" s="8" t="s">
        <v>44</v>
      </c>
      <c r="B23" s="13" t="s">
        <v>113</v>
      </c>
    </row>
    <row r="24" spans="1:2" ht="96.75" customHeight="1" x14ac:dyDescent="0.2">
      <c r="A24" s="10" t="s">
        <v>45</v>
      </c>
      <c r="B24" s="13" t="s">
        <v>5</v>
      </c>
    </row>
    <row r="25" spans="1:2" x14ac:dyDescent="0.2">
      <c r="A25" s="11" t="s">
        <v>51</v>
      </c>
      <c r="B25" s="13" t="s">
        <v>112</v>
      </c>
    </row>
    <row r="26" spans="1:2" ht="68.25" customHeight="1" x14ac:dyDescent="0.2">
      <c r="A26" s="12" t="s">
        <v>11</v>
      </c>
      <c r="B26" s="13" t="s">
        <v>5</v>
      </c>
    </row>
    <row r="27" spans="1:2" ht="25.5" customHeight="1" x14ac:dyDescent="0.2">
      <c r="A27" s="8" t="s">
        <v>50</v>
      </c>
      <c r="B27" s="13" t="s">
        <v>138</v>
      </c>
    </row>
    <row r="28" spans="1:2" ht="189.75" customHeight="1" x14ac:dyDescent="0.2">
      <c r="A28" s="12" t="s">
        <v>12</v>
      </c>
      <c r="B28" s="16" t="s">
        <v>5</v>
      </c>
    </row>
    <row r="29" spans="1:2" ht="21" customHeight="1" x14ac:dyDescent="0.2">
      <c r="A29" s="22" t="s">
        <v>46</v>
      </c>
      <c r="B29" s="16" t="s">
        <v>139</v>
      </c>
    </row>
    <row r="30" spans="1:2" ht="89.25" customHeight="1" x14ac:dyDescent="0.2">
      <c r="A30" s="12" t="s">
        <v>109</v>
      </c>
      <c r="B30" s="16" t="s">
        <v>5</v>
      </c>
    </row>
    <row r="31" spans="1:2" ht="21.75" customHeight="1" x14ac:dyDescent="0.2">
      <c r="A31" s="22" t="s">
        <v>47</v>
      </c>
      <c r="B31" s="16" t="s">
        <v>62</v>
      </c>
    </row>
    <row r="32" spans="1:2" ht="81" customHeight="1" x14ac:dyDescent="0.2">
      <c r="A32" s="12" t="s">
        <v>110</v>
      </c>
      <c r="B32" s="16" t="s">
        <v>62</v>
      </c>
    </row>
    <row r="33" spans="1:6" ht="27" customHeight="1" x14ac:dyDescent="0.2">
      <c r="A33" s="22" t="s">
        <v>125</v>
      </c>
      <c r="B33" s="16" t="s">
        <v>140</v>
      </c>
    </row>
    <row r="34" spans="1:6" ht="95.25" customHeight="1" x14ac:dyDescent="0.2">
      <c r="A34" s="12" t="s">
        <v>126</v>
      </c>
      <c r="B34" s="16" t="s">
        <v>5</v>
      </c>
    </row>
    <row r="35" spans="1:6" ht="32.25" customHeight="1" x14ac:dyDescent="0.2">
      <c r="A35" s="22" t="s">
        <v>127</v>
      </c>
      <c r="B35" s="16" t="s">
        <v>141</v>
      </c>
    </row>
    <row r="36" spans="1:6" ht="66" customHeight="1" x14ac:dyDescent="0.2">
      <c r="A36" s="12" t="s">
        <v>128</v>
      </c>
      <c r="B36" s="16" t="s">
        <v>5</v>
      </c>
    </row>
    <row r="37" spans="1:6" ht="24" customHeight="1" x14ac:dyDescent="0.2">
      <c r="A37" s="22" t="s">
        <v>129</v>
      </c>
      <c r="B37" s="16" t="s">
        <v>142</v>
      </c>
    </row>
    <row r="38" spans="1:6" ht="66" customHeight="1" x14ac:dyDescent="0.2">
      <c r="A38" s="12" t="s">
        <v>130</v>
      </c>
      <c r="B38" s="16" t="s">
        <v>5</v>
      </c>
      <c r="E38" s="1">
        <v>908526</v>
      </c>
      <c r="F38" s="64">
        <f>+E38*1500</f>
        <v>1362789000</v>
      </c>
    </row>
    <row r="39" spans="1:6" ht="26.25" customHeight="1" x14ac:dyDescent="0.2">
      <c r="A39" s="22" t="s">
        <v>47</v>
      </c>
      <c r="B39" s="16" t="s">
        <v>143</v>
      </c>
    </row>
    <row r="40" spans="1:6" ht="90" customHeight="1" x14ac:dyDescent="0.2">
      <c r="A40" s="12" t="s">
        <v>131</v>
      </c>
      <c r="B40" s="16" t="s">
        <v>5</v>
      </c>
    </row>
    <row r="41" spans="1:6" s="58" customFormat="1" ht="28.5" customHeight="1" x14ac:dyDescent="0.2">
      <c r="A41" s="59" t="s">
        <v>48</v>
      </c>
      <c r="B41" s="57" t="s">
        <v>143</v>
      </c>
    </row>
    <row r="42" spans="1:6" s="58" customFormat="1" ht="180.75" customHeight="1" x14ac:dyDescent="0.2">
      <c r="A42" s="56" t="s">
        <v>144</v>
      </c>
      <c r="B42" s="57" t="s">
        <v>5</v>
      </c>
    </row>
    <row r="43" spans="1:6" ht="28.5" customHeight="1" x14ac:dyDescent="0.2">
      <c r="A43" s="22" t="s">
        <v>49</v>
      </c>
      <c r="B43" s="16" t="s">
        <v>145</v>
      </c>
    </row>
    <row r="44" spans="1:6" ht="63" customHeight="1" x14ac:dyDescent="0.2">
      <c r="A44" s="12" t="s">
        <v>111</v>
      </c>
      <c r="B44" s="16" t="s">
        <v>5</v>
      </c>
    </row>
    <row r="45" spans="1:6" ht="22.5" customHeight="1" x14ac:dyDescent="0.2">
      <c r="A45" s="17" t="s">
        <v>9</v>
      </c>
      <c r="B45" s="94" t="s">
        <v>194</v>
      </c>
    </row>
    <row r="46" spans="1:6" x14ac:dyDescent="0.2">
      <c r="A46" s="3"/>
      <c r="B46" s="18"/>
    </row>
  </sheetData>
  <mergeCells count="1">
    <mergeCell ref="A2:B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abSelected="1" topLeftCell="A88" zoomScale="70" zoomScaleNormal="70" workbookViewId="0">
      <selection activeCell="I123" sqref="I123"/>
    </sheetView>
  </sheetViews>
  <sheetFormatPr baseColWidth="10" defaultColWidth="16.85546875" defaultRowHeight="12.75" x14ac:dyDescent="0.25"/>
  <cols>
    <col min="1" max="1" width="16.85546875" style="35" customWidth="1"/>
    <col min="2" max="5" width="16.85546875" style="35"/>
    <col min="6" max="6" width="19.7109375" style="36" customWidth="1"/>
    <col min="7" max="7" width="27.42578125" style="35" customWidth="1"/>
    <col min="8" max="16384" width="16.85546875" style="35"/>
  </cols>
  <sheetData>
    <row r="1" spans="1:7" ht="23.25" x14ac:dyDescent="0.25">
      <c r="A1" s="155" t="s">
        <v>246</v>
      </c>
      <c r="B1" s="155"/>
      <c r="C1" s="155"/>
      <c r="D1" s="155"/>
      <c r="E1" s="155"/>
      <c r="F1" s="155"/>
      <c r="G1" s="155"/>
    </row>
    <row r="3" spans="1:7" ht="75" x14ac:dyDescent="0.25">
      <c r="A3" s="55" t="s">
        <v>105</v>
      </c>
      <c r="B3" s="55" t="s">
        <v>104</v>
      </c>
      <c r="C3" s="55" t="s">
        <v>21</v>
      </c>
      <c r="D3" s="55" t="s">
        <v>103</v>
      </c>
      <c r="E3" s="55" t="s">
        <v>22</v>
      </c>
      <c r="F3" s="62" t="s">
        <v>106</v>
      </c>
      <c r="G3" s="62"/>
    </row>
    <row r="4" spans="1:7" ht="25.5" x14ac:dyDescent="0.25">
      <c r="A4" s="54">
        <v>3</v>
      </c>
      <c r="B4" s="53" t="s">
        <v>102</v>
      </c>
      <c r="C4" s="44" t="s">
        <v>96</v>
      </c>
      <c r="D4" s="43">
        <v>30</v>
      </c>
      <c r="E4" s="43" t="s">
        <v>95</v>
      </c>
      <c r="F4" s="42" t="s">
        <v>5</v>
      </c>
      <c r="G4" s="42"/>
    </row>
    <row r="5" spans="1:7" ht="25.5" x14ac:dyDescent="0.25">
      <c r="A5" s="51">
        <v>5</v>
      </c>
      <c r="B5" s="50" t="s">
        <v>99</v>
      </c>
      <c r="C5" s="44" t="s">
        <v>96</v>
      </c>
      <c r="D5" s="43">
        <v>30</v>
      </c>
      <c r="E5" s="43" t="s">
        <v>95</v>
      </c>
      <c r="F5" s="42" t="s">
        <v>5</v>
      </c>
      <c r="G5" s="42"/>
    </row>
    <row r="6" spans="1:7" ht="38.25" x14ac:dyDescent="0.25">
      <c r="A6" s="51">
        <v>4</v>
      </c>
      <c r="B6" s="50" t="s">
        <v>99</v>
      </c>
      <c r="C6" s="44" t="s">
        <v>101</v>
      </c>
      <c r="D6" s="52">
        <v>20</v>
      </c>
      <c r="E6" s="43" t="s">
        <v>98</v>
      </c>
      <c r="F6" s="42" t="s">
        <v>5</v>
      </c>
      <c r="G6" s="42"/>
    </row>
    <row r="7" spans="1:7" ht="38.25" x14ac:dyDescent="0.25">
      <c r="A7" s="51">
        <v>1</v>
      </c>
      <c r="B7" s="50" t="s">
        <v>99</v>
      </c>
      <c r="C7" s="44" t="s">
        <v>100</v>
      </c>
      <c r="D7" s="52">
        <v>30</v>
      </c>
      <c r="E7" s="43" t="s">
        <v>95</v>
      </c>
      <c r="F7" s="42" t="s">
        <v>5</v>
      </c>
      <c r="G7" s="42"/>
    </row>
    <row r="8" spans="1:7" ht="25.5" x14ac:dyDescent="0.25">
      <c r="A8" s="51">
        <v>1</v>
      </c>
      <c r="B8" s="50" t="s">
        <v>99</v>
      </c>
      <c r="C8" s="49" t="s">
        <v>96</v>
      </c>
      <c r="D8" s="48">
        <v>30</v>
      </c>
      <c r="E8" s="47" t="s">
        <v>98</v>
      </c>
      <c r="F8" s="42" t="s">
        <v>5</v>
      </c>
      <c r="G8" s="42"/>
    </row>
    <row r="9" spans="1:7" ht="25.5" x14ac:dyDescent="0.25">
      <c r="A9" s="46">
        <v>3</v>
      </c>
      <c r="B9" s="45" t="s">
        <v>97</v>
      </c>
      <c r="C9" s="44" t="s">
        <v>96</v>
      </c>
      <c r="D9" s="43">
        <v>30</v>
      </c>
      <c r="E9" s="43" t="s">
        <v>95</v>
      </c>
      <c r="F9" s="42" t="s">
        <v>5</v>
      </c>
      <c r="G9" s="42"/>
    </row>
    <row r="10" spans="1:7" x14ac:dyDescent="0.25">
      <c r="A10" s="36">
        <f>SUM(A4:A9)</f>
        <v>17</v>
      </c>
    </row>
    <row r="13" spans="1:7" ht="81.75" customHeight="1" x14ac:dyDescent="0.25">
      <c r="A13" s="41" t="s">
        <v>18</v>
      </c>
      <c r="B13" s="41" t="s">
        <v>19</v>
      </c>
      <c r="C13" s="41" t="s">
        <v>20</v>
      </c>
      <c r="D13" s="41" t="s">
        <v>21</v>
      </c>
      <c r="E13" s="41" t="s">
        <v>22</v>
      </c>
      <c r="F13" s="41" t="s">
        <v>23</v>
      </c>
      <c r="G13" s="62" t="s">
        <v>106</v>
      </c>
    </row>
    <row r="14" spans="1:7" ht="18" customHeight="1" x14ac:dyDescent="0.25">
      <c r="A14" s="163">
        <v>1</v>
      </c>
      <c r="B14" s="164" t="s">
        <v>24</v>
      </c>
      <c r="C14" s="164" t="s">
        <v>25</v>
      </c>
      <c r="D14" s="164" t="s">
        <v>26</v>
      </c>
      <c r="E14" s="164" t="s">
        <v>27</v>
      </c>
      <c r="F14" s="38" t="s">
        <v>91</v>
      </c>
      <c r="G14" s="156" t="s">
        <v>147</v>
      </c>
    </row>
    <row r="15" spans="1:7" x14ac:dyDescent="0.25">
      <c r="A15" s="163"/>
      <c r="B15" s="164"/>
      <c r="C15" s="164"/>
      <c r="D15" s="164"/>
      <c r="E15" s="164"/>
      <c r="F15" s="38" t="s">
        <v>94</v>
      </c>
      <c r="G15" s="158"/>
    </row>
    <row r="16" spans="1:7" ht="45" x14ac:dyDescent="0.25">
      <c r="A16" s="163"/>
      <c r="B16" s="164"/>
      <c r="C16" s="164"/>
      <c r="D16" s="164"/>
      <c r="E16" s="164"/>
      <c r="F16" s="38" t="s">
        <v>93</v>
      </c>
      <c r="G16" s="158"/>
    </row>
    <row r="17" spans="1:7" ht="18" x14ac:dyDescent="0.25">
      <c r="A17" s="163"/>
      <c r="B17" s="164"/>
      <c r="C17" s="164"/>
      <c r="D17" s="164"/>
      <c r="E17" s="164"/>
      <c r="F17" s="38" t="s">
        <v>89</v>
      </c>
      <c r="G17" s="158"/>
    </row>
    <row r="18" spans="1:7" ht="18" x14ac:dyDescent="0.25">
      <c r="A18" s="163"/>
      <c r="B18" s="164"/>
      <c r="C18" s="164"/>
      <c r="D18" s="164"/>
      <c r="E18" s="164"/>
      <c r="F18" s="38" t="s">
        <v>88</v>
      </c>
      <c r="G18" s="158"/>
    </row>
    <row r="19" spans="1:7" ht="18" x14ac:dyDescent="0.25">
      <c r="A19" s="163"/>
      <c r="B19" s="164"/>
      <c r="C19" s="164"/>
      <c r="D19" s="164"/>
      <c r="E19" s="164"/>
      <c r="F19" s="38" t="s">
        <v>87</v>
      </c>
      <c r="G19" s="157"/>
    </row>
    <row r="20" spans="1:7" ht="12.75" customHeight="1" x14ac:dyDescent="0.25">
      <c r="A20" s="163">
        <v>2</v>
      </c>
      <c r="B20" s="164" t="s">
        <v>24</v>
      </c>
      <c r="C20" s="164" t="s">
        <v>92</v>
      </c>
      <c r="D20" s="164" t="s">
        <v>26</v>
      </c>
      <c r="E20" s="164" t="s">
        <v>27</v>
      </c>
      <c r="F20" s="38" t="s">
        <v>75</v>
      </c>
      <c r="G20" s="161" t="s">
        <v>147</v>
      </c>
    </row>
    <row r="21" spans="1:7" ht="18" x14ac:dyDescent="0.25">
      <c r="A21" s="163"/>
      <c r="B21" s="164"/>
      <c r="C21" s="164"/>
      <c r="D21" s="164"/>
      <c r="E21" s="164"/>
      <c r="F21" s="38" t="s">
        <v>78</v>
      </c>
      <c r="G21" s="162"/>
    </row>
    <row r="22" spans="1:7" x14ac:dyDescent="0.25">
      <c r="A22" s="163"/>
      <c r="B22" s="164"/>
      <c r="C22" s="164"/>
      <c r="D22" s="164"/>
      <c r="E22" s="164"/>
      <c r="F22" s="38" t="s">
        <v>77</v>
      </c>
      <c r="G22" s="162"/>
    </row>
    <row r="23" spans="1:7" ht="27" x14ac:dyDescent="0.25">
      <c r="A23" s="163"/>
      <c r="B23" s="164"/>
      <c r="C23" s="164"/>
      <c r="D23" s="164"/>
      <c r="E23" s="164"/>
      <c r="F23" s="38" t="s">
        <v>76</v>
      </c>
      <c r="G23" s="162"/>
    </row>
    <row r="24" spans="1:7" ht="18" customHeight="1" x14ac:dyDescent="0.25">
      <c r="A24" s="163">
        <v>1</v>
      </c>
      <c r="B24" s="164" t="s">
        <v>28</v>
      </c>
      <c r="C24" s="164" t="s">
        <v>25</v>
      </c>
      <c r="D24" s="164" t="s">
        <v>29</v>
      </c>
      <c r="E24" s="164" t="s">
        <v>27</v>
      </c>
      <c r="F24" s="38" t="s">
        <v>91</v>
      </c>
      <c r="G24" s="161" t="s">
        <v>147</v>
      </c>
    </row>
    <row r="25" spans="1:7" ht="54" x14ac:dyDescent="0.25">
      <c r="A25" s="163"/>
      <c r="B25" s="164"/>
      <c r="C25" s="164"/>
      <c r="D25" s="164"/>
      <c r="E25" s="164"/>
      <c r="F25" s="38" t="s">
        <v>90</v>
      </c>
      <c r="G25" s="162"/>
    </row>
    <row r="26" spans="1:7" ht="18" x14ac:dyDescent="0.25">
      <c r="A26" s="163"/>
      <c r="B26" s="164"/>
      <c r="C26" s="164"/>
      <c r="D26" s="164"/>
      <c r="E26" s="164"/>
      <c r="F26" s="38" t="s">
        <v>89</v>
      </c>
      <c r="G26" s="162"/>
    </row>
    <row r="27" spans="1:7" ht="18" x14ac:dyDescent="0.25">
      <c r="A27" s="163"/>
      <c r="B27" s="164"/>
      <c r="C27" s="164"/>
      <c r="D27" s="164"/>
      <c r="E27" s="164"/>
      <c r="F27" s="38" t="s">
        <v>88</v>
      </c>
      <c r="G27" s="162"/>
    </row>
    <row r="28" spans="1:7" ht="18" x14ac:dyDescent="0.25">
      <c r="A28" s="163"/>
      <c r="B28" s="164"/>
      <c r="C28" s="164"/>
      <c r="D28" s="164"/>
      <c r="E28" s="164"/>
      <c r="F28" s="38" t="s">
        <v>87</v>
      </c>
      <c r="G28" s="162"/>
    </row>
    <row r="29" spans="1:7" ht="12.75" customHeight="1" x14ac:dyDescent="0.25">
      <c r="A29" s="163">
        <v>4</v>
      </c>
      <c r="B29" s="164" t="s">
        <v>28</v>
      </c>
      <c r="C29" s="164" t="s">
        <v>30</v>
      </c>
      <c r="D29" s="164" t="s">
        <v>29</v>
      </c>
      <c r="E29" s="164" t="s">
        <v>27</v>
      </c>
      <c r="F29" s="38" t="s">
        <v>75</v>
      </c>
      <c r="G29" s="156" t="s">
        <v>147</v>
      </c>
    </row>
    <row r="30" spans="1:7" ht="18" x14ac:dyDescent="0.25">
      <c r="A30" s="163"/>
      <c r="B30" s="164"/>
      <c r="C30" s="164"/>
      <c r="D30" s="164"/>
      <c r="E30" s="164"/>
      <c r="F30" s="38" t="s">
        <v>78</v>
      </c>
      <c r="G30" s="158"/>
    </row>
    <row r="31" spans="1:7" x14ac:dyDescent="0.25">
      <c r="A31" s="163"/>
      <c r="B31" s="164"/>
      <c r="C31" s="164"/>
      <c r="D31" s="164"/>
      <c r="E31" s="164"/>
      <c r="F31" s="38" t="s">
        <v>77</v>
      </c>
      <c r="G31" s="158"/>
    </row>
    <row r="32" spans="1:7" ht="27" x14ac:dyDescent="0.25">
      <c r="A32" s="163"/>
      <c r="B32" s="164"/>
      <c r="C32" s="164"/>
      <c r="D32" s="164"/>
      <c r="E32" s="164"/>
      <c r="F32" s="38" t="s">
        <v>76</v>
      </c>
      <c r="G32" s="158"/>
    </row>
    <row r="33" spans="1:7" x14ac:dyDescent="0.25">
      <c r="A33" s="163"/>
      <c r="B33" s="164"/>
      <c r="C33" s="164"/>
      <c r="D33" s="164"/>
      <c r="E33" s="164"/>
      <c r="F33" s="38" t="s">
        <v>86</v>
      </c>
      <c r="G33" s="157"/>
    </row>
    <row r="34" spans="1:7" ht="12.75" customHeight="1" x14ac:dyDescent="0.25">
      <c r="A34" s="163">
        <v>1</v>
      </c>
      <c r="B34" s="164" t="s">
        <v>28</v>
      </c>
      <c r="C34" s="164" t="s">
        <v>31</v>
      </c>
      <c r="D34" s="164" t="s">
        <v>85</v>
      </c>
      <c r="E34" s="164" t="s">
        <v>6</v>
      </c>
      <c r="F34" s="38" t="s">
        <v>75</v>
      </c>
      <c r="G34" s="156" t="s">
        <v>147</v>
      </c>
    </row>
    <row r="35" spans="1:7" ht="18" x14ac:dyDescent="0.25">
      <c r="A35" s="163"/>
      <c r="B35" s="164"/>
      <c r="C35" s="164"/>
      <c r="D35" s="164"/>
      <c r="E35" s="164"/>
      <c r="F35" s="38" t="s">
        <v>78</v>
      </c>
      <c r="G35" s="158"/>
    </row>
    <row r="36" spans="1:7" x14ac:dyDescent="0.25">
      <c r="A36" s="163"/>
      <c r="B36" s="164"/>
      <c r="C36" s="164"/>
      <c r="D36" s="164"/>
      <c r="E36" s="164"/>
      <c r="F36" s="38" t="s">
        <v>77</v>
      </c>
      <c r="G36" s="158"/>
    </row>
    <row r="37" spans="1:7" ht="27" x14ac:dyDescent="0.25">
      <c r="A37" s="163"/>
      <c r="B37" s="164"/>
      <c r="C37" s="164"/>
      <c r="D37" s="164"/>
      <c r="E37" s="164"/>
      <c r="F37" s="38" t="s">
        <v>76</v>
      </c>
      <c r="G37" s="157"/>
    </row>
    <row r="38" spans="1:7" ht="45" x14ac:dyDescent="0.25">
      <c r="A38" s="40">
        <v>1</v>
      </c>
      <c r="B38" s="39" t="s">
        <v>28</v>
      </c>
      <c r="C38" s="39" t="s">
        <v>33</v>
      </c>
      <c r="D38" s="39" t="s">
        <v>85</v>
      </c>
      <c r="E38" s="39" t="s">
        <v>32</v>
      </c>
      <c r="F38" s="38" t="s">
        <v>34</v>
      </c>
      <c r="G38" s="61" t="s">
        <v>147</v>
      </c>
    </row>
    <row r="39" spans="1:7" ht="12.75" customHeight="1" x14ac:dyDescent="0.25">
      <c r="A39" s="163">
        <v>1</v>
      </c>
      <c r="B39" s="164" t="s">
        <v>28</v>
      </c>
      <c r="C39" s="164" t="s">
        <v>35</v>
      </c>
      <c r="D39" s="164" t="s">
        <v>83</v>
      </c>
      <c r="E39" s="164" t="s">
        <v>6</v>
      </c>
      <c r="F39" s="38" t="s">
        <v>75</v>
      </c>
      <c r="G39" s="156" t="s">
        <v>147</v>
      </c>
    </row>
    <row r="40" spans="1:7" ht="27" x14ac:dyDescent="0.25">
      <c r="A40" s="163"/>
      <c r="B40" s="164"/>
      <c r="C40" s="164"/>
      <c r="D40" s="164"/>
      <c r="E40" s="164"/>
      <c r="F40" s="38" t="s">
        <v>81</v>
      </c>
      <c r="G40" s="159"/>
    </row>
    <row r="41" spans="1:7" ht="27" x14ac:dyDescent="0.25">
      <c r="A41" s="163"/>
      <c r="B41" s="164"/>
      <c r="C41" s="164"/>
      <c r="D41" s="164"/>
      <c r="E41" s="164"/>
      <c r="F41" s="38" t="s">
        <v>76</v>
      </c>
      <c r="G41" s="160"/>
    </row>
    <row r="42" spans="1:7" ht="12.75" customHeight="1" x14ac:dyDescent="0.25">
      <c r="A42" s="163">
        <v>1</v>
      </c>
      <c r="B42" s="164" t="s">
        <v>28</v>
      </c>
      <c r="C42" s="164" t="s">
        <v>84</v>
      </c>
      <c r="D42" s="164" t="s">
        <v>83</v>
      </c>
      <c r="E42" s="164" t="s">
        <v>6</v>
      </c>
      <c r="F42" s="38" t="s">
        <v>75</v>
      </c>
      <c r="G42" s="156" t="s">
        <v>147</v>
      </c>
    </row>
    <row r="43" spans="1:7" ht="27" x14ac:dyDescent="0.25">
      <c r="A43" s="163"/>
      <c r="B43" s="164"/>
      <c r="C43" s="164"/>
      <c r="D43" s="164"/>
      <c r="E43" s="164"/>
      <c r="F43" s="38" t="s">
        <v>81</v>
      </c>
      <c r="G43" s="158"/>
    </row>
    <row r="44" spans="1:7" ht="27" x14ac:dyDescent="0.25">
      <c r="A44" s="163"/>
      <c r="B44" s="164"/>
      <c r="C44" s="164"/>
      <c r="D44" s="164"/>
      <c r="E44" s="164"/>
      <c r="F44" s="38" t="s">
        <v>76</v>
      </c>
      <c r="G44" s="157"/>
    </row>
    <row r="45" spans="1:7" ht="12.75" customHeight="1" x14ac:dyDescent="0.25">
      <c r="A45" s="163">
        <v>1</v>
      </c>
      <c r="B45" s="164" t="s">
        <v>28</v>
      </c>
      <c r="C45" s="164" t="s">
        <v>82</v>
      </c>
      <c r="D45" s="164" t="s">
        <v>26</v>
      </c>
      <c r="E45" s="164" t="s">
        <v>6</v>
      </c>
      <c r="F45" s="38" t="s">
        <v>75</v>
      </c>
      <c r="G45" s="156" t="s">
        <v>147</v>
      </c>
    </row>
    <row r="46" spans="1:7" ht="27" x14ac:dyDescent="0.25">
      <c r="A46" s="163"/>
      <c r="B46" s="164"/>
      <c r="C46" s="164"/>
      <c r="D46" s="164"/>
      <c r="E46" s="164"/>
      <c r="F46" s="38" t="s">
        <v>81</v>
      </c>
      <c r="G46" s="158"/>
    </row>
    <row r="47" spans="1:7" ht="27" x14ac:dyDescent="0.25">
      <c r="A47" s="163"/>
      <c r="B47" s="164"/>
      <c r="C47" s="164"/>
      <c r="D47" s="164"/>
      <c r="E47" s="164"/>
      <c r="F47" s="38" t="s">
        <v>76</v>
      </c>
      <c r="G47" s="157"/>
    </row>
    <row r="48" spans="1:7" ht="12.75" customHeight="1" x14ac:dyDescent="0.25">
      <c r="A48" s="163">
        <v>1</v>
      </c>
      <c r="B48" s="164" t="s">
        <v>28</v>
      </c>
      <c r="C48" s="164" t="s">
        <v>36</v>
      </c>
      <c r="D48" s="164" t="s">
        <v>37</v>
      </c>
      <c r="E48" s="164" t="s">
        <v>27</v>
      </c>
      <c r="F48" s="38" t="s">
        <v>75</v>
      </c>
      <c r="G48" s="156" t="s">
        <v>147</v>
      </c>
    </row>
    <row r="49" spans="1:7" ht="18" x14ac:dyDescent="0.25">
      <c r="A49" s="163"/>
      <c r="B49" s="164"/>
      <c r="C49" s="164"/>
      <c r="D49" s="164"/>
      <c r="E49" s="164"/>
      <c r="F49" s="38" t="s">
        <v>78</v>
      </c>
      <c r="G49" s="158"/>
    </row>
    <row r="50" spans="1:7" x14ac:dyDescent="0.25">
      <c r="A50" s="163"/>
      <c r="B50" s="164"/>
      <c r="C50" s="164"/>
      <c r="D50" s="164"/>
      <c r="E50" s="164"/>
      <c r="F50" s="38" t="s">
        <v>77</v>
      </c>
      <c r="G50" s="158"/>
    </row>
    <row r="51" spans="1:7" ht="27" x14ac:dyDescent="0.25">
      <c r="A51" s="163"/>
      <c r="B51" s="164"/>
      <c r="C51" s="164"/>
      <c r="D51" s="164"/>
      <c r="E51" s="164"/>
      <c r="F51" s="38" t="s">
        <v>76</v>
      </c>
      <c r="G51" s="157"/>
    </row>
    <row r="52" spans="1:7" ht="27" x14ac:dyDescent="0.25">
      <c r="A52" s="163">
        <v>1</v>
      </c>
      <c r="B52" s="164" t="s">
        <v>38</v>
      </c>
      <c r="C52" s="164" t="s">
        <v>25</v>
      </c>
      <c r="D52" s="164" t="s">
        <v>39</v>
      </c>
      <c r="E52" s="164" t="s">
        <v>27</v>
      </c>
      <c r="F52" s="38" t="s">
        <v>80</v>
      </c>
      <c r="G52" s="156" t="s">
        <v>147</v>
      </c>
    </row>
    <row r="53" spans="1:7" ht="72" x14ac:dyDescent="0.25">
      <c r="A53" s="163"/>
      <c r="B53" s="164"/>
      <c r="C53" s="164"/>
      <c r="D53" s="164"/>
      <c r="E53" s="164"/>
      <c r="F53" s="38" t="s">
        <v>79</v>
      </c>
      <c r="G53" s="157"/>
    </row>
    <row r="54" spans="1:7" ht="12.75" customHeight="1" x14ac:dyDescent="0.25">
      <c r="A54" s="163">
        <v>2</v>
      </c>
      <c r="B54" s="164" t="s">
        <v>40</v>
      </c>
      <c r="C54" s="164" t="s">
        <v>41</v>
      </c>
      <c r="D54" s="164" t="s">
        <v>26</v>
      </c>
      <c r="E54" s="164" t="s">
        <v>42</v>
      </c>
      <c r="F54" s="38" t="s">
        <v>75</v>
      </c>
      <c r="G54" s="156" t="s">
        <v>147</v>
      </c>
    </row>
    <row r="55" spans="1:7" ht="18" x14ac:dyDescent="0.25">
      <c r="A55" s="163"/>
      <c r="B55" s="164"/>
      <c r="C55" s="164"/>
      <c r="D55" s="164"/>
      <c r="E55" s="164"/>
      <c r="F55" s="38" t="s">
        <v>78</v>
      </c>
      <c r="G55" s="158"/>
    </row>
    <row r="56" spans="1:7" x14ac:dyDescent="0.25">
      <c r="A56" s="163"/>
      <c r="B56" s="164"/>
      <c r="C56" s="164"/>
      <c r="D56" s="164"/>
      <c r="E56" s="164"/>
      <c r="F56" s="38" t="s">
        <v>77</v>
      </c>
      <c r="G56" s="158"/>
    </row>
    <row r="57" spans="1:7" ht="27" x14ac:dyDescent="0.25">
      <c r="A57" s="163"/>
      <c r="B57" s="164"/>
      <c r="C57" s="164"/>
      <c r="D57" s="164"/>
      <c r="E57" s="164"/>
      <c r="F57" s="38" t="s">
        <v>76</v>
      </c>
      <c r="G57" s="157"/>
    </row>
    <row r="58" spans="1:7" x14ac:dyDescent="0.25">
      <c r="A58" s="35">
        <f>+A54+A52+A48+A45+A39+A42+A38+A34+A29+A24+A20+A14</f>
        <v>17</v>
      </c>
      <c r="G58" s="37"/>
    </row>
    <row r="59" spans="1:7" x14ac:dyDescent="0.25">
      <c r="A59" s="37"/>
      <c r="B59" s="37"/>
      <c r="C59" s="37"/>
      <c r="D59" s="37"/>
      <c r="G59" s="37"/>
    </row>
    <row r="60" spans="1:7" x14ac:dyDescent="0.25">
      <c r="A60" s="153" t="s">
        <v>148</v>
      </c>
      <c r="B60" s="153"/>
      <c r="C60" s="153" t="s">
        <v>146</v>
      </c>
      <c r="D60" s="153"/>
      <c r="E60" s="65"/>
      <c r="F60" s="66"/>
      <c r="G60" s="67"/>
    </row>
    <row r="61" spans="1:7" ht="25.5" x14ac:dyDescent="0.25">
      <c r="A61" s="152" t="s">
        <v>27</v>
      </c>
      <c r="B61" s="152"/>
      <c r="C61" s="154" t="s">
        <v>149</v>
      </c>
      <c r="D61" s="154"/>
      <c r="E61" s="65"/>
      <c r="F61" s="66"/>
      <c r="G61" s="63" t="s">
        <v>152</v>
      </c>
    </row>
    <row r="62" spans="1:7" ht="25.5" x14ac:dyDescent="0.25">
      <c r="A62" s="152" t="s">
        <v>150</v>
      </c>
      <c r="B62" s="154"/>
      <c r="C62" s="154" t="s">
        <v>151</v>
      </c>
      <c r="D62" s="154"/>
      <c r="E62" s="65"/>
      <c r="F62" s="66"/>
      <c r="G62" s="63" t="s">
        <v>152</v>
      </c>
    </row>
    <row r="65" spans="1:7" ht="40.5" customHeight="1" x14ac:dyDescent="0.25">
      <c r="A65" s="151" t="s">
        <v>153</v>
      </c>
      <c r="B65" s="152"/>
      <c r="C65" s="152"/>
      <c r="D65" s="152"/>
      <c r="E65" s="152"/>
      <c r="F65" s="151" t="s">
        <v>106</v>
      </c>
      <c r="G65" s="151"/>
    </row>
    <row r="66" spans="1:7" ht="30.75" customHeight="1" x14ac:dyDescent="0.25">
      <c r="A66" s="148" t="s">
        <v>154</v>
      </c>
      <c r="B66" s="149"/>
      <c r="C66" s="149"/>
      <c r="D66" s="149"/>
      <c r="E66" s="150"/>
      <c r="F66" s="145" t="s">
        <v>175</v>
      </c>
      <c r="G66" s="146"/>
    </row>
    <row r="67" spans="1:7" ht="371.25" customHeight="1" x14ac:dyDescent="0.25">
      <c r="A67" s="145" t="s">
        <v>155</v>
      </c>
      <c r="B67" s="147"/>
      <c r="C67" s="147"/>
      <c r="D67" s="147"/>
      <c r="E67" s="146"/>
      <c r="F67" s="145" t="s">
        <v>176</v>
      </c>
      <c r="G67" s="146"/>
    </row>
    <row r="68" spans="1:7" x14ac:dyDescent="0.25">
      <c r="A68" s="148" t="s">
        <v>156</v>
      </c>
      <c r="B68" s="149"/>
      <c r="C68" s="149"/>
      <c r="D68" s="149"/>
      <c r="E68" s="150"/>
      <c r="F68" s="145" t="s">
        <v>178</v>
      </c>
      <c r="G68" s="146"/>
    </row>
    <row r="69" spans="1:7" ht="135" customHeight="1" x14ac:dyDescent="0.25">
      <c r="A69" s="145" t="s">
        <v>157</v>
      </c>
      <c r="B69" s="147"/>
      <c r="C69" s="147"/>
      <c r="D69" s="147"/>
      <c r="E69" s="146"/>
      <c r="F69" s="145" t="s">
        <v>177</v>
      </c>
      <c r="G69" s="146"/>
    </row>
    <row r="70" spans="1:7" x14ac:dyDescent="0.25">
      <c r="A70" s="148" t="s">
        <v>158</v>
      </c>
      <c r="B70" s="149"/>
      <c r="C70" s="149"/>
      <c r="D70" s="149"/>
      <c r="E70" s="150"/>
      <c r="F70" s="145" t="s">
        <v>179</v>
      </c>
      <c r="G70" s="146"/>
    </row>
    <row r="71" spans="1:7" ht="168.75" customHeight="1" x14ac:dyDescent="0.25">
      <c r="A71" s="145" t="s">
        <v>159</v>
      </c>
      <c r="B71" s="147"/>
      <c r="C71" s="147"/>
      <c r="D71" s="147"/>
      <c r="E71" s="146"/>
      <c r="F71" s="145" t="s">
        <v>180</v>
      </c>
      <c r="G71" s="146"/>
    </row>
    <row r="72" spans="1:7" x14ac:dyDescent="0.25">
      <c r="A72" s="148" t="s">
        <v>160</v>
      </c>
      <c r="B72" s="149"/>
      <c r="C72" s="149"/>
      <c r="D72" s="149"/>
      <c r="E72" s="150"/>
      <c r="F72" s="145" t="s">
        <v>181</v>
      </c>
      <c r="G72" s="146"/>
    </row>
    <row r="73" spans="1:7" ht="93.75" customHeight="1" x14ac:dyDescent="0.25">
      <c r="A73" s="145" t="s">
        <v>161</v>
      </c>
      <c r="B73" s="147"/>
      <c r="C73" s="147"/>
      <c r="D73" s="147"/>
      <c r="E73" s="146"/>
      <c r="F73" s="145" t="s">
        <v>5</v>
      </c>
      <c r="G73" s="146"/>
    </row>
    <row r="74" spans="1:7" x14ac:dyDescent="0.25">
      <c r="A74" s="148" t="s">
        <v>162</v>
      </c>
      <c r="B74" s="149"/>
      <c r="C74" s="149"/>
      <c r="D74" s="149"/>
      <c r="E74" s="150"/>
      <c r="F74" s="145" t="s">
        <v>182</v>
      </c>
      <c r="G74" s="146"/>
    </row>
    <row r="75" spans="1:7" ht="44.25" customHeight="1" x14ac:dyDescent="0.25">
      <c r="A75" s="145" t="s">
        <v>163</v>
      </c>
      <c r="B75" s="147"/>
      <c r="C75" s="147"/>
      <c r="D75" s="147"/>
      <c r="E75" s="146"/>
      <c r="F75" s="145" t="s">
        <v>5</v>
      </c>
      <c r="G75" s="146"/>
    </row>
    <row r="76" spans="1:7" ht="35.25" customHeight="1" x14ac:dyDescent="0.25">
      <c r="A76" s="145" t="s">
        <v>164</v>
      </c>
      <c r="B76" s="147"/>
      <c r="C76" s="147"/>
      <c r="D76" s="147"/>
      <c r="E76" s="146"/>
      <c r="F76" s="145" t="s">
        <v>5</v>
      </c>
      <c r="G76" s="146"/>
    </row>
    <row r="77" spans="1:7" ht="33" customHeight="1" x14ac:dyDescent="0.25">
      <c r="A77" s="148" t="s">
        <v>165</v>
      </c>
      <c r="B77" s="149"/>
      <c r="C77" s="149"/>
      <c r="D77" s="149"/>
      <c r="E77" s="150"/>
      <c r="F77" s="145" t="s">
        <v>183</v>
      </c>
      <c r="G77" s="146"/>
    </row>
    <row r="78" spans="1:7" ht="91.5" customHeight="1" x14ac:dyDescent="0.25">
      <c r="A78" s="145" t="s">
        <v>166</v>
      </c>
      <c r="B78" s="147"/>
      <c r="C78" s="147"/>
      <c r="D78" s="147"/>
      <c r="E78" s="146"/>
      <c r="F78" s="145" t="s">
        <v>184</v>
      </c>
      <c r="G78" s="146"/>
    </row>
    <row r="79" spans="1:7" x14ac:dyDescent="0.25">
      <c r="A79" s="148" t="s">
        <v>167</v>
      </c>
      <c r="B79" s="149"/>
      <c r="C79" s="149"/>
      <c r="D79" s="149"/>
      <c r="E79" s="150"/>
      <c r="F79" s="145" t="s">
        <v>185</v>
      </c>
      <c r="G79" s="146"/>
    </row>
    <row r="80" spans="1:7" ht="219" customHeight="1" x14ac:dyDescent="0.25">
      <c r="A80" s="145" t="s">
        <v>168</v>
      </c>
      <c r="B80" s="147"/>
      <c r="C80" s="147"/>
      <c r="D80" s="147"/>
      <c r="E80" s="146"/>
      <c r="F80" s="145" t="s">
        <v>186</v>
      </c>
      <c r="G80" s="146"/>
    </row>
    <row r="81" spans="1:7" x14ac:dyDescent="0.25">
      <c r="A81" s="148" t="s">
        <v>169</v>
      </c>
      <c r="B81" s="149"/>
      <c r="C81" s="149"/>
      <c r="D81" s="149"/>
      <c r="E81" s="150"/>
      <c r="F81" s="145" t="s">
        <v>187</v>
      </c>
      <c r="G81" s="146"/>
    </row>
    <row r="82" spans="1:7" ht="49.5" customHeight="1" x14ac:dyDescent="0.25">
      <c r="A82" s="145" t="s">
        <v>170</v>
      </c>
      <c r="B82" s="147"/>
      <c r="C82" s="147"/>
      <c r="D82" s="147"/>
      <c r="E82" s="146"/>
      <c r="F82" s="145" t="s">
        <v>5</v>
      </c>
      <c r="G82" s="146"/>
    </row>
    <row r="83" spans="1:7" ht="22.5" customHeight="1" x14ac:dyDescent="0.25">
      <c r="A83" s="148" t="s">
        <v>171</v>
      </c>
      <c r="B83" s="149"/>
      <c r="C83" s="149"/>
      <c r="D83" s="149"/>
      <c r="E83" s="150"/>
      <c r="F83" s="145" t="s">
        <v>188</v>
      </c>
      <c r="G83" s="146"/>
    </row>
    <row r="84" spans="1:7" ht="45.75" customHeight="1" x14ac:dyDescent="0.25">
      <c r="A84" s="145" t="s">
        <v>172</v>
      </c>
      <c r="B84" s="147"/>
      <c r="C84" s="147"/>
      <c r="D84" s="147"/>
      <c r="E84" s="146"/>
      <c r="F84" s="145" t="s">
        <v>189</v>
      </c>
      <c r="G84" s="146"/>
    </row>
    <row r="85" spans="1:7" ht="23.25" customHeight="1" x14ac:dyDescent="0.25">
      <c r="A85" s="148" t="s">
        <v>173</v>
      </c>
      <c r="B85" s="149"/>
      <c r="C85" s="149"/>
      <c r="D85" s="149"/>
      <c r="E85" s="150"/>
      <c r="F85" s="145" t="s">
        <v>190</v>
      </c>
      <c r="G85" s="146"/>
    </row>
    <row r="86" spans="1:7" ht="227.25" customHeight="1" x14ac:dyDescent="0.25">
      <c r="A86" s="145" t="s">
        <v>174</v>
      </c>
      <c r="B86" s="147"/>
      <c r="C86" s="147"/>
      <c r="D86" s="147"/>
      <c r="E86" s="146"/>
      <c r="F86" s="145" t="s">
        <v>191</v>
      </c>
      <c r="G86" s="146"/>
    </row>
  </sheetData>
  <mergeCells count="117">
    <mergeCell ref="A20:A23"/>
    <mergeCell ref="B20:B23"/>
    <mergeCell ref="C20:C23"/>
    <mergeCell ref="D20:D23"/>
    <mergeCell ref="E20:E23"/>
    <mergeCell ref="A14:A19"/>
    <mergeCell ref="B14:B19"/>
    <mergeCell ref="C14:C19"/>
    <mergeCell ref="D14:D19"/>
    <mergeCell ref="E14:E19"/>
    <mergeCell ref="A29:A33"/>
    <mergeCell ref="B29:B33"/>
    <mergeCell ref="C29:C33"/>
    <mergeCell ref="D29:D33"/>
    <mergeCell ref="E29:E33"/>
    <mergeCell ref="A24:A28"/>
    <mergeCell ref="B24:B28"/>
    <mergeCell ref="C24:C28"/>
    <mergeCell ref="D24:D28"/>
    <mergeCell ref="E24:E28"/>
    <mergeCell ref="A39:A41"/>
    <mergeCell ref="B39:B41"/>
    <mergeCell ref="C39:C41"/>
    <mergeCell ref="D39:D41"/>
    <mergeCell ref="E39:E41"/>
    <mergeCell ref="A34:A37"/>
    <mergeCell ref="B34:B37"/>
    <mergeCell ref="C34:C37"/>
    <mergeCell ref="D34:D37"/>
    <mergeCell ref="E34:E37"/>
    <mergeCell ref="C48:C51"/>
    <mergeCell ref="D48:D51"/>
    <mergeCell ref="E48:E51"/>
    <mergeCell ref="A45:A47"/>
    <mergeCell ref="B45:B47"/>
    <mergeCell ref="C45:C47"/>
    <mergeCell ref="D45:D47"/>
    <mergeCell ref="E45:E47"/>
    <mergeCell ref="A42:A44"/>
    <mergeCell ref="B42:B44"/>
    <mergeCell ref="C42:C44"/>
    <mergeCell ref="D42:D44"/>
    <mergeCell ref="E42:E44"/>
    <mergeCell ref="A1:G1"/>
    <mergeCell ref="G52:G53"/>
    <mergeCell ref="G54:G57"/>
    <mergeCell ref="G29:G33"/>
    <mergeCell ref="G34:G37"/>
    <mergeCell ref="G39:G41"/>
    <mergeCell ref="G14:G19"/>
    <mergeCell ref="G20:G23"/>
    <mergeCell ref="G24:G28"/>
    <mergeCell ref="G42:G44"/>
    <mergeCell ref="G45:G47"/>
    <mergeCell ref="G48:G51"/>
    <mergeCell ref="A54:A57"/>
    <mergeCell ref="B54:B57"/>
    <mergeCell ref="C54:C57"/>
    <mergeCell ref="D54:D57"/>
    <mergeCell ref="E54:E57"/>
    <mergeCell ref="A52:A53"/>
    <mergeCell ref="B52:B53"/>
    <mergeCell ref="C52:C53"/>
    <mergeCell ref="D52:D53"/>
    <mergeCell ref="E52:E53"/>
    <mergeCell ref="A48:A51"/>
    <mergeCell ref="B48:B51"/>
    <mergeCell ref="F65:G65"/>
    <mergeCell ref="A65:E65"/>
    <mergeCell ref="A66:E66"/>
    <mergeCell ref="A67:E67"/>
    <mergeCell ref="A68:E68"/>
    <mergeCell ref="F66:G66"/>
    <mergeCell ref="F67:G67"/>
    <mergeCell ref="F68:G68"/>
    <mergeCell ref="A60:B60"/>
    <mergeCell ref="C60:D60"/>
    <mergeCell ref="A61:B61"/>
    <mergeCell ref="C61:D61"/>
    <mergeCell ref="A62:B62"/>
    <mergeCell ref="C62:D62"/>
    <mergeCell ref="F69:G69"/>
    <mergeCell ref="F70:G70"/>
    <mergeCell ref="F71:G71"/>
    <mergeCell ref="F72:G72"/>
    <mergeCell ref="F73:G73"/>
    <mergeCell ref="A84:E84"/>
    <mergeCell ref="A85:E85"/>
    <mergeCell ref="A86:E86"/>
    <mergeCell ref="A79:E79"/>
    <mergeCell ref="A80:E80"/>
    <mergeCell ref="A81:E81"/>
    <mergeCell ref="A82:E82"/>
    <mergeCell ref="A83:E83"/>
    <mergeCell ref="A74:E74"/>
    <mergeCell ref="A75:E75"/>
    <mergeCell ref="A76:E76"/>
    <mergeCell ref="A77:E77"/>
    <mergeCell ref="A78:E78"/>
    <mergeCell ref="A69:E69"/>
    <mergeCell ref="A70:E70"/>
    <mergeCell ref="A71:E71"/>
    <mergeCell ref="A72:E72"/>
    <mergeCell ref="A73:E73"/>
    <mergeCell ref="F84:G84"/>
    <mergeCell ref="F85:G85"/>
    <mergeCell ref="F86:G86"/>
    <mergeCell ref="F79:G79"/>
    <mergeCell ref="F80:G80"/>
    <mergeCell ref="F81:G81"/>
    <mergeCell ref="F82:G82"/>
    <mergeCell ref="F83:G83"/>
    <mergeCell ref="F74:G74"/>
    <mergeCell ref="F75:G75"/>
    <mergeCell ref="F76:G76"/>
    <mergeCell ref="F77:G77"/>
    <mergeCell ref="F78:G78"/>
  </mergeCells>
  <pageMargins left="0.7" right="0.7"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6"/>
  <sheetViews>
    <sheetView topLeftCell="B18" zoomScale="85" zoomScaleNormal="85" workbookViewId="0">
      <selection activeCell="B21" sqref="B21:G23"/>
    </sheetView>
  </sheetViews>
  <sheetFormatPr baseColWidth="10" defaultRowHeight="15" x14ac:dyDescent="0.25"/>
  <cols>
    <col min="1" max="1" width="8.5703125" style="73" customWidth="1"/>
    <col min="2" max="2" width="5" style="72" customWidth="1"/>
    <col min="3" max="3" width="26.28515625" style="72" customWidth="1"/>
    <col min="4" max="4" width="17.28515625" style="72" customWidth="1"/>
    <col min="5" max="5" width="15.7109375" style="72" customWidth="1"/>
    <col min="6" max="6" width="41.42578125" style="72" customWidth="1"/>
    <col min="7" max="7" width="21.7109375" style="72" customWidth="1"/>
    <col min="8" max="8" width="18.42578125" style="72" customWidth="1"/>
    <col min="9" max="9" width="19.28515625" style="72" customWidth="1"/>
    <col min="10" max="10" width="23.7109375" style="72" customWidth="1"/>
    <col min="11" max="11" width="29.28515625" style="72" customWidth="1"/>
    <col min="12" max="255" width="11.42578125" style="72"/>
    <col min="256" max="256" width="5.42578125" style="72" customWidth="1"/>
    <col min="257" max="257" width="5" style="72" customWidth="1"/>
    <col min="258" max="259" width="17.28515625" style="72" customWidth="1"/>
    <col min="260" max="260" width="15.7109375" style="72" customWidth="1"/>
    <col min="261" max="261" width="41.42578125" style="72" customWidth="1"/>
    <col min="262" max="262" width="21.7109375" style="72" customWidth="1"/>
    <col min="263" max="263" width="18.42578125" style="72" customWidth="1"/>
    <col min="264" max="264" width="19.28515625" style="72" customWidth="1"/>
    <col min="265" max="265" width="20.42578125" style="72" customWidth="1"/>
    <col min="266" max="511" width="11.42578125" style="72"/>
    <col min="512" max="512" width="5.42578125" style="72" customWidth="1"/>
    <col min="513" max="513" width="5" style="72" customWidth="1"/>
    <col min="514" max="515" width="17.28515625" style="72" customWidth="1"/>
    <col min="516" max="516" width="15.7109375" style="72" customWidth="1"/>
    <col min="517" max="517" width="41.42578125" style="72" customWidth="1"/>
    <col min="518" max="518" width="21.7109375" style="72" customWidth="1"/>
    <col min="519" max="519" width="18.42578125" style="72" customWidth="1"/>
    <col min="520" max="520" width="19.28515625" style="72" customWidth="1"/>
    <col min="521" max="521" width="20.42578125" style="72" customWidth="1"/>
    <col min="522" max="767" width="11.42578125" style="72"/>
    <col min="768" max="768" width="5.42578125" style="72" customWidth="1"/>
    <col min="769" max="769" width="5" style="72" customWidth="1"/>
    <col min="770" max="771" width="17.28515625" style="72" customWidth="1"/>
    <col min="772" max="772" width="15.7109375" style="72" customWidth="1"/>
    <col min="773" max="773" width="41.42578125" style="72" customWidth="1"/>
    <col min="774" max="774" width="21.7109375" style="72" customWidth="1"/>
    <col min="775" max="775" width="18.42578125" style="72" customWidth="1"/>
    <col min="776" max="776" width="19.28515625" style="72" customWidth="1"/>
    <col min="777" max="777" width="20.42578125" style="72" customWidth="1"/>
    <col min="778" max="1023" width="11.42578125" style="72"/>
    <col min="1024" max="1024" width="5.42578125" style="72" customWidth="1"/>
    <col min="1025" max="1025" width="5" style="72" customWidth="1"/>
    <col min="1026" max="1027" width="17.28515625" style="72" customWidth="1"/>
    <col min="1028" max="1028" width="15.7109375" style="72" customWidth="1"/>
    <col min="1029" max="1029" width="41.42578125" style="72" customWidth="1"/>
    <col min="1030" max="1030" width="21.7109375" style="72" customWidth="1"/>
    <col min="1031" max="1031" width="18.42578125" style="72" customWidth="1"/>
    <col min="1032" max="1032" width="19.28515625" style="72" customWidth="1"/>
    <col min="1033" max="1033" width="20.42578125" style="72" customWidth="1"/>
    <col min="1034" max="1279" width="11.42578125" style="72"/>
    <col min="1280" max="1280" width="5.42578125" style="72" customWidth="1"/>
    <col min="1281" max="1281" width="5" style="72" customWidth="1"/>
    <col min="1282" max="1283" width="17.28515625" style="72" customWidth="1"/>
    <col min="1284" max="1284" width="15.7109375" style="72" customWidth="1"/>
    <col min="1285" max="1285" width="41.42578125" style="72" customWidth="1"/>
    <col min="1286" max="1286" width="21.7109375" style="72" customWidth="1"/>
    <col min="1287" max="1287" width="18.42578125" style="72" customWidth="1"/>
    <col min="1288" max="1288" width="19.28515625" style="72" customWidth="1"/>
    <col min="1289" max="1289" width="20.42578125" style="72" customWidth="1"/>
    <col min="1290" max="1535" width="11.42578125" style="72"/>
    <col min="1536" max="1536" width="5.42578125" style="72" customWidth="1"/>
    <col min="1537" max="1537" width="5" style="72" customWidth="1"/>
    <col min="1538" max="1539" width="17.28515625" style="72" customWidth="1"/>
    <col min="1540" max="1540" width="15.7109375" style="72" customWidth="1"/>
    <col min="1541" max="1541" width="41.42578125" style="72" customWidth="1"/>
    <col min="1542" max="1542" width="21.7109375" style="72" customWidth="1"/>
    <col min="1543" max="1543" width="18.42578125" style="72" customWidth="1"/>
    <col min="1544" max="1544" width="19.28515625" style="72" customWidth="1"/>
    <col min="1545" max="1545" width="20.42578125" style="72" customWidth="1"/>
    <col min="1546" max="1791" width="11.42578125" style="72"/>
    <col min="1792" max="1792" width="5.42578125" style="72" customWidth="1"/>
    <col min="1793" max="1793" width="5" style="72" customWidth="1"/>
    <col min="1794" max="1795" width="17.28515625" style="72" customWidth="1"/>
    <col min="1796" max="1796" width="15.7109375" style="72" customWidth="1"/>
    <col min="1797" max="1797" width="41.42578125" style="72" customWidth="1"/>
    <col min="1798" max="1798" width="21.7109375" style="72" customWidth="1"/>
    <col min="1799" max="1799" width="18.42578125" style="72" customWidth="1"/>
    <col min="1800" max="1800" width="19.28515625" style="72" customWidth="1"/>
    <col min="1801" max="1801" width="20.42578125" style="72" customWidth="1"/>
    <col min="1802" max="2047" width="11.42578125" style="72"/>
    <col min="2048" max="2048" width="5.42578125" style="72" customWidth="1"/>
    <col min="2049" max="2049" width="5" style="72" customWidth="1"/>
    <col min="2050" max="2051" width="17.28515625" style="72" customWidth="1"/>
    <col min="2052" max="2052" width="15.7109375" style="72" customWidth="1"/>
    <col min="2053" max="2053" width="41.42578125" style="72" customWidth="1"/>
    <col min="2054" max="2054" width="21.7109375" style="72" customWidth="1"/>
    <col min="2055" max="2055" width="18.42578125" style="72" customWidth="1"/>
    <col min="2056" max="2056" width="19.28515625" style="72" customWidth="1"/>
    <col min="2057" max="2057" width="20.42578125" style="72" customWidth="1"/>
    <col min="2058" max="2303" width="11.42578125" style="72"/>
    <col min="2304" max="2304" width="5.42578125" style="72" customWidth="1"/>
    <col min="2305" max="2305" width="5" style="72" customWidth="1"/>
    <col min="2306" max="2307" width="17.28515625" style="72" customWidth="1"/>
    <col min="2308" max="2308" width="15.7109375" style="72" customWidth="1"/>
    <col min="2309" max="2309" width="41.42578125" style="72" customWidth="1"/>
    <col min="2310" max="2310" width="21.7109375" style="72" customWidth="1"/>
    <col min="2311" max="2311" width="18.42578125" style="72" customWidth="1"/>
    <col min="2312" max="2312" width="19.28515625" style="72" customWidth="1"/>
    <col min="2313" max="2313" width="20.42578125" style="72" customWidth="1"/>
    <col min="2314" max="2559" width="11.42578125" style="72"/>
    <col min="2560" max="2560" width="5.42578125" style="72" customWidth="1"/>
    <col min="2561" max="2561" width="5" style="72" customWidth="1"/>
    <col min="2562" max="2563" width="17.28515625" style="72" customWidth="1"/>
    <col min="2564" max="2564" width="15.7109375" style="72" customWidth="1"/>
    <col min="2565" max="2565" width="41.42578125" style="72" customWidth="1"/>
    <col min="2566" max="2566" width="21.7109375" style="72" customWidth="1"/>
    <col min="2567" max="2567" width="18.42578125" style="72" customWidth="1"/>
    <col min="2568" max="2568" width="19.28515625" style="72" customWidth="1"/>
    <col min="2569" max="2569" width="20.42578125" style="72" customWidth="1"/>
    <col min="2570" max="2815" width="11.42578125" style="72"/>
    <col min="2816" max="2816" width="5.42578125" style="72" customWidth="1"/>
    <col min="2817" max="2817" width="5" style="72" customWidth="1"/>
    <col min="2818" max="2819" width="17.28515625" style="72" customWidth="1"/>
    <col min="2820" max="2820" width="15.7109375" style="72" customWidth="1"/>
    <col min="2821" max="2821" width="41.42578125" style="72" customWidth="1"/>
    <col min="2822" max="2822" width="21.7109375" style="72" customWidth="1"/>
    <col min="2823" max="2823" width="18.42578125" style="72" customWidth="1"/>
    <col min="2824" max="2824" width="19.28515625" style="72" customWidth="1"/>
    <col min="2825" max="2825" width="20.42578125" style="72" customWidth="1"/>
    <col min="2826" max="3071" width="11.42578125" style="72"/>
    <col min="3072" max="3072" width="5.42578125" style="72" customWidth="1"/>
    <col min="3073" max="3073" width="5" style="72" customWidth="1"/>
    <col min="3074" max="3075" width="17.28515625" style="72" customWidth="1"/>
    <col min="3076" max="3076" width="15.7109375" style="72" customWidth="1"/>
    <col min="3077" max="3077" width="41.42578125" style="72" customWidth="1"/>
    <col min="3078" max="3078" width="21.7109375" style="72" customWidth="1"/>
    <col min="3079" max="3079" width="18.42578125" style="72" customWidth="1"/>
    <col min="3080" max="3080" width="19.28515625" style="72" customWidth="1"/>
    <col min="3081" max="3081" width="20.42578125" style="72" customWidth="1"/>
    <col min="3082" max="3327" width="11.42578125" style="72"/>
    <col min="3328" max="3328" width="5.42578125" style="72" customWidth="1"/>
    <col min="3329" max="3329" width="5" style="72" customWidth="1"/>
    <col min="3330" max="3331" width="17.28515625" style="72" customWidth="1"/>
    <col min="3332" max="3332" width="15.7109375" style="72" customWidth="1"/>
    <col min="3333" max="3333" width="41.42578125" style="72" customWidth="1"/>
    <col min="3334" max="3334" width="21.7109375" style="72" customWidth="1"/>
    <col min="3335" max="3335" width="18.42578125" style="72" customWidth="1"/>
    <col min="3336" max="3336" width="19.28515625" style="72" customWidth="1"/>
    <col min="3337" max="3337" width="20.42578125" style="72" customWidth="1"/>
    <col min="3338" max="3583" width="11.42578125" style="72"/>
    <col min="3584" max="3584" width="5.42578125" style="72" customWidth="1"/>
    <col min="3585" max="3585" width="5" style="72" customWidth="1"/>
    <col min="3586" max="3587" width="17.28515625" style="72" customWidth="1"/>
    <col min="3588" max="3588" width="15.7109375" style="72" customWidth="1"/>
    <col min="3589" max="3589" width="41.42578125" style="72" customWidth="1"/>
    <col min="3590" max="3590" width="21.7109375" style="72" customWidth="1"/>
    <col min="3591" max="3591" width="18.42578125" style="72" customWidth="1"/>
    <col min="3592" max="3592" width="19.28515625" style="72" customWidth="1"/>
    <col min="3593" max="3593" width="20.42578125" style="72" customWidth="1"/>
    <col min="3594" max="3839" width="11.42578125" style="72"/>
    <col min="3840" max="3840" width="5.42578125" style="72" customWidth="1"/>
    <col min="3841" max="3841" width="5" style="72" customWidth="1"/>
    <col min="3842" max="3843" width="17.28515625" style="72" customWidth="1"/>
    <col min="3844" max="3844" width="15.7109375" style="72" customWidth="1"/>
    <col min="3845" max="3845" width="41.42578125" style="72" customWidth="1"/>
    <col min="3846" max="3846" width="21.7109375" style="72" customWidth="1"/>
    <col min="3847" max="3847" width="18.42578125" style="72" customWidth="1"/>
    <col min="3848" max="3848" width="19.28515625" style="72" customWidth="1"/>
    <col min="3849" max="3849" width="20.42578125" style="72" customWidth="1"/>
    <col min="3850" max="4095" width="11.42578125" style="72"/>
    <col min="4096" max="4096" width="5.42578125" style="72" customWidth="1"/>
    <col min="4097" max="4097" width="5" style="72" customWidth="1"/>
    <col min="4098" max="4099" width="17.28515625" style="72" customWidth="1"/>
    <col min="4100" max="4100" width="15.7109375" style="72" customWidth="1"/>
    <col min="4101" max="4101" width="41.42578125" style="72" customWidth="1"/>
    <col min="4102" max="4102" width="21.7109375" style="72" customWidth="1"/>
    <col min="4103" max="4103" width="18.42578125" style="72" customWidth="1"/>
    <col min="4104" max="4104" width="19.28515625" style="72" customWidth="1"/>
    <col min="4105" max="4105" width="20.42578125" style="72" customWidth="1"/>
    <col min="4106" max="4351" width="11.42578125" style="72"/>
    <col min="4352" max="4352" width="5.42578125" style="72" customWidth="1"/>
    <col min="4353" max="4353" width="5" style="72" customWidth="1"/>
    <col min="4354" max="4355" width="17.28515625" style="72" customWidth="1"/>
    <col min="4356" max="4356" width="15.7109375" style="72" customWidth="1"/>
    <col min="4357" max="4357" width="41.42578125" style="72" customWidth="1"/>
    <col min="4358" max="4358" width="21.7109375" style="72" customWidth="1"/>
    <col min="4359" max="4359" width="18.42578125" style="72" customWidth="1"/>
    <col min="4360" max="4360" width="19.28515625" style="72" customWidth="1"/>
    <col min="4361" max="4361" width="20.42578125" style="72" customWidth="1"/>
    <col min="4362" max="4607" width="11.42578125" style="72"/>
    <col min="4608" max="4608" width="5.42578125" style="72" customWidth="1"/>
    <col min="4609" max="4609" width="5" style="72" customWidth="1"/>
    <col min="4610" max="4611" width="17.28515625" style="72" customWidth="1"/>
    <col min="4612" max="4612" width="15.7109375" style="72" customWidth="1"/>
    <col min="4613" max="4613" width="41.42578125" style="72" customWidth="1"/>
    <col min="4614" max="4614" width="21.7109375" style="72" customWidth="1"/>
    <col min="4615" max="4615" width="18.42578125" style="72" customWidth="1"/>
    <col min="4616" max="4616" width="19.28515625" style="72" customWidth="1"/>
    <col min="4617" max="4617" width="20.42578125" style="72" customWidth="1"/>
    <col min="4618" max="4863" width="11.42578125" style="72"/>
    <col min="4864" max="4864" width="5.42578125" style="72" customWidth="1"/>
    <col min="4865" max="4865" width="5" style="72" customWidth="1"/>
    <col min="4866" max="4867" width="17.28515625" style="72" customWidth="1"/>
    <col min="4868" max="4868" width="15.7109375" style="72" customWidth="1"/>
    <col min="4869" max="4869" width="41.42578125" style="72" customWidth="1"/>
    <col min="4870" max="4870" width="21.7109375" style="72" customWidth="1"/>
    <col min="4871" max="4871" width="18.42578125" style="72" customWidth="1"/>
    <col min="4872" max="4872" width="19.28515625" style="72" customWidth="1"/>
    <col min="4873" max="4873" width="20.42578125" style="72" customWidth="1"/>
    <col min="4874" max="5119" width="11.42578125" style="72"/>
    <col min="5120" max="5120" width="5.42578125" style="72" customWidth="1"/>
    <col min="5121" max="5121" width="5" style="72" customWidth="1"/>
    <col min="5122" max="5123" width="17.28515625" style="72" customWidth="1"/>
    <col min="5124" max="5124" width="15.7109375" style="72" customWidth="1"/>
    <col min="5125" max="5125" width="41.42578125" style="72" customWidth="1"/>
    <col min="5126" max="5126" width="21.7109375" style="72" customWidth="1"/>
    <col min="5127" max="5127" width="18.42578125" style="72" customWidth="1"/>
    <col min="5128" max="5128" width="19.28515625" style="72" customWidth="1"/>
    <col min="5129" max="5129" width="20.42578125" style="72" customWidth="1"/>
    <col min="5130" max="5375" width="11.42578125" style="72"/>
    <col min="5376" max="5376" width="5.42578125" style="72" customWidth="1"/>
    <col min="5377" max="5377" width="5" style="72" customWidth="1"/>
    <col min="5378" max="5379" width="17.28515625" style="72" customWidth="1"/>
    <col min="5380" max="5380" width="15.7109375" style="72" customWidth="1"/>
    <col min="5381" max="5381" width="41.42578125" style="72" customWidth="1"/>
    <col min="5382" max="5382" width="21.7109375" style="72" customWidth="1"/>
    <col min="5383" max="5383" width="18.42578125" style="72" customWidth="1"/>
    <col min="5384" max="5384" width="19.28515625" style="72" customWidth="1"/>
    <col min="5385" max="5385" width="20.42578125" style="72" customWidth="1"/>
    <col min="5386" max="5631" width="11.42578125" style="72"/>
    <col min="5632" max="5632" width="5.42578125" style="72" customWidth="1"/>
    <col min="5633" max="5633" width="5" style="72" customWidth="1"/>
    <col min="5634" max="5635" width="17.28515625" style="72" customWidth="1"/>
    <col min="5636" max="5636" width="15.7109375" style="72" customWidth="1"/>
    <col min="5637" max="5637" width="41.42578125" style="72" customWidth="1"/>
    <col min="5638" max="5638" width="21.7109375" style="72" customWidth="1"/>
    <col min="5639" max="5639" width="18.42578125" style="72" customWidth="1"/>
    <col min="5640" max="5640" width="19.28515625" style="72" customWidth="1"/>
    <col min="5641" max="5641" width="20.42578125" style="72" customWidth="1"/>
    <col min="5642" max="5887" width="11.42578125" style="72"/>
    <col min="5888" max="5888" width="5.42578125" style="72" customWidth="1"/>
    <col min="5889" max="5889" width="5" style="72" customWidth="1"/>
    <col min="5890" max="5891" width="17.28515625" style="72" customWidth="1"/>
    <col min="5892" max="5892" width="15.7109375" style="72" customWidth="1"/>
    <col min="5893" max="5893" width="41.42578125" style="72" customWidth="1"/>
    <col min="5894" max="5894" width="21.7109375" style="72" customWidth="1"/>
    <col min="5895" max="5895" width="18.42578125" style="72" customWidth="1"/>
    <col min="5896" max="5896" width="19.28515625" style="72" customWidth="1"/>
    <col min="5897" max="5897" width="20.42578125" style="72" customWidth="1"/>
    <col min="5898" max="6143" width="11.42578125" style="72"/>
    <col min="6144" max="6144" width="5.42578125" style="72" customWidth="1"/>
    <col min="6145" max="6145" width="5" style="72" customWidth="1"/>
    <col min="6146" max="6147" width="17.28515625" style="72" customWidth="1"/>
    <col min="6148" max="6148" width="15.7109375" style="72" customWidth="1"/>
    <col min="6149" max="6149" width="41.42578125" style="72" customWidth="1"/>
    <col min="6150" max="6150" width="21.7109375" style="72" customWidth="1"/>
    <col min="6151" max="6151" width="18.42578125" style="72" customWidth="1"/>
    <col min="6152" max="6152" width="19.28515625" style="72" customWidth="1"/>
    <col min="6153" max="6153" width="20.42578125" style="72" customWidth="1"/>
    <col min="6154" max="6399" width="11.42578125" style="72"/>
    <col min="6400" max="6400" width="5.42578125" style="72" customWidth="1"/>
    <col min="6401" max="6401" width="5" style="72" customWidth="1"/>
    <col min="6402" max="6403" width="17.28515625" style="72" customWidth="1"/>
    <col min="6404" max="6404" width="15.7109375" style="72" customWidth="1"/>
    <col min="6405" max="6405" width="41.42578125" style="72" customWidth="1"/>
    <col min="6406" max="6406" width="21.7109375" style="72" customWidth="1"/>
    <col min="6407" max="6407" width="18.42578125" style="72" customWidth="1"/>
    <col min="6408" max="6408" width="19.28515625" style="72" customWidth="1"/>
    <col min="6409" max="6409" width="20.42578125" style="72" customWidth="1"/>
    <col min="6410" max="6655" width="11.42578125" style="72"/>
    <col min="6656" max="6656" width="5.42578125" style="72" customWidth="1"/>
    <col min="6657" max="6657" width="5" style="72" customWidth="1"/>
    <col min="6658" max="6659" width="17.28515625" style="72" customWidth="1"/>
    <col min="6660" max="6660" width="15.7109375" style="72" customWidth="1"/>
    <col min="6661" max="6661" width="41.42578125" style="72" customWidth="1"/>
    <col min="6662" max="6662" width="21.7109375" style="72" customWidth="1"/>
    <col min="6663" max="6663" width="18.42578125" style="72" customWidth="1"/>
    <col min="6664" max="6664" width="19.28515625" style="72" customWidth="1"/>
    <col min="6665" max="6665" width="20.42578125" style="72" customWidth="1"/>
    <col min="6666" max="6911" width="11.42578125" style="72"/>
    <col min="6912" max="6912" width="5.42578125" style="72" customWidth="1"/>
    <col min="6913" max="6913" width="5" style="72" customWidth="1"/>
    <col min="6914" max="6915" width="17.28515625" style="72" customWidth="1"/>
    <col min="6916" max="6916" width="15.7109375" style="72" customWidth="1"/>
    <col min="6917" max="6917" width="41.42578125" style="72" customWidth="1"/>
    <col min="6918" max="6918" width="21.7109375" style="72" customWidth="1"/>
    <col min="6919" max="6919" width="18.42578125" style="72" customWidth="1"/>
    <col min="6920" max="6920" width="19.28515625" style="72" customWidth="1"/>
    <col min="6921" max="6921" width="20.42578125" style="72" customWidth="1"/>
    <col min="6922" max="7167" width="11.42578125" style="72"/>
    <col min="7168" max="7168" width="5.42578125" style="72" customWidth="1"/>
    <col min="7169" max="7169" width="5" style="72" customWidth="1"/>
    <col min="7170" max="7171" width="17.28515625" style="72" customWidth="1"/>
    <col min="7172" max="7172" width="15.7109375" style="72" customWidth="1"/>
    <col min="7173" max="7173" width="41.42578125" style="72" customWidth="1"/>
    <col min="7174" max="7174" width="21.7109375" style="72" customWidth="1"/>
    <col min="7175" max="7175" width="18.42578125" style="72" customWidth="1"/>
    <col min="7176" max="7176" width="19.28515625" style="72" customWidth="1"/>
    <col min="7177" max="7177" width="20.42578125" style="72" customWidth="1"/>
    <col min="7178" max="7423" width="11.42578125" style="72"/>
    <col min="7424" max="7424" width="5.42578125" style="72" customWidth="1"/>
    <col min="7425" max="7425" width="5" style="72" customWidth="1"/>
    <col min="7426" max="7427" width="17.28515625" style="72" customWidth="1"/>
    <col min="7428" max="7428" width="15.7109375" style="72" customWidth="1"/>
    <col min="7429" max="7429" width="41.42578125" style="72" customWidth="1"/>
    <col min="7430" max="7430" width="21.7109375" style="72" customWidth="1"/>
    <col min="7431" max="7431" width="18.42578125" style="72" customWidth="1"/>
    <col min="7432" max="7432" width="19.28515625" style="72" customWidth="1"/>
    <col min="7433" max="7433" width="20.42578125" style="72" customWidth="1"/>
    <col min="7434" max="7679" width="11.42578125" style="72"/>
    <col min="7680" max="7680" width="5.42578125" style="72" customWidth="1"/>
    <col min="7681" max="7681" width="5" style="72" customWidth="1"/>
    <col min="7682" max="7683" width="17.28515625" style="72" customWidth="1"/>
    <col min="7684" max="7684" width="15.7109375" style="72" customWidth="1"/>
    <col min="7685" max="7685" width="41.42578125" style="72" customWidth="1"/>
    <col min="7686" max="7686" width="21.7109375" style="72" customWidth="1"/>
    <col min="7687" max="7687" width="18.42578125" style="72" customWidth="1"/>
    <col min="7688" max="7688" width="19.28515625" style="72" customWidth="1"/>
    <col min="7689" max="7689" width="20.42578125" style="72" customWidth="1"/>
    <col min="7690" max="7935" width="11.42578125" style="72"/>
    <col min="7936" max="7936" width="5.42578125" style="72" customWidth="1"/>
    <col min="7937" max="7937" width="5" style="72" customWidth="1"/>
    <col min="7938" max="7939" width="17.28515625" style="72" customWidth="1"/>
    <col min="7940" max="7940" width="15.7109375" style="72" customWidth="1"/>
    <col min="7941" max="7941" width="41.42578125" style="72" customWidth="1"/>
    <col min="7942" max="7942" width="21.7109375" style="72" customWidth="1"/>
    <col min="7943" max="7943" width="18.42578125" style="72" customWidth="1"/>
    <col min="7944" max="7944" width="19.28515625" style="72" customWidth="1"/>
    <col min="7945" max="7945" width="20.42578125" style="72" customWidth="1"/>
    <col min="7946" max="8191" width="11.42578125" style="72"/>
    <col min="8192" max="8192" width="5.42578125" style="72" customWidth="1"/>
    <col min="8193" max="8193" width="5" style="72" customWidth="1"/>
    <col min="8194" max="8195" width="17.28515625" style="72" customWidth="1"/>
    <col min="8196" max="8196" width="15.7109375" style="72" customWidth="1"/>
    <col min="8197" max="8197" width="41.42578125" style="72" customWidth="1"/>
    <col min="8198" max="8198" width="21.7109375" style="72" customWidth="1"/>
    <col min="8199" max="8199" width="18.42578125" style="72" customWidth="1"/>
    <col min="8200" max="8200" width="19.28515625" style="72" customWidth="1"/>
    <col min="8201" max="8201" width="20.42578125" style="72" customWidth="1"/>
    <col min="8202" max="8447" width="11.42578125" style="72"/>
    <col min="8448" max="8448" width="5.42578125" style="72" customWidth="1"/>
    <col min="8449" max="8449" width="5" style="72" customWidth="1"/>
    <col min="8450" max="8451" width="17.28515625" style="72" customWidth="1"/>
    <col min="8452" max="8452" width="15.7109375" style="72" customWidth="1"/>
    <col min="8453" max="8453" width="41.42578125" style="72" customWidth="1"/>
    <col min="8454" max="8454" width="21.7109375" style="72" customWidth="1"/>
    <col min="8455" max="8455" width="18.42578125" style="72" customWidth="1"/>
    <col min="8456" max="8456" width="19.28515625" style="72" customWidth="1"/>
    <col min="8457" max="8457" width="20.42578125" style="72" customWidth="1"/>
    <col min="8458" max="8703" width="11.42578125" style="72"/>
    <col min="8704" max="8704" width="5.42578125" style="72" customWidth="1"/>
    <col min="8705" max="8705" width="5" style="72" customWidth="1"/>
    <col min="8706" max="8707" width="17.28515625" style="72" customWidth="1"/>
    <col min="8708" max="8708" width="15.7109375" style="72" customWidth="1"/>
    <col min="8709" max="8709" width="41.42578125" style="72" customWidth="1"/>
    <col min="8710" max="8710" width="21.7109375" style="72" customWidth="1"/>
    <col min="8711" max="8711" width="18.42578125" style="72" customWidth="1"/>
    <col min="8712" max="8712" width="19.28515625" style="72" customWidth="1"/>
    <col min="8713" max="8713" width="20.42578125" style="72" customWidth="1"/>
    <col min="8714" max="8959" width="11.42578125" style="72"/>
    <col min="8960" max="8960" width="5.42578125" style="72" customWidth="1"/>
    <col min="8961" max="8961" width="5" style="72" customWidth="1"/>
    <col min="8962" max="8963" width="17.28515625" style="72" customWidth="1"/>
    <col min="8964" max="8964" width="15.7109375" style="72" customWidth="1"/>
    <col min="8965" max="8965" width="41.42578125" style="72" customWidth="1"/>
    <col min="8966" max="8966" width="21.7109375" style="72" customWidth="1"/>
    <col min="8967" max="8967" width="18.42578125" style="72" customWidth="1"/>
    <col min="8968" max="8968" width="19.28515625" style="72" customWidth="1"/>
    <col min="8969" max="8969" width="20.42578125" style="72" customWidth="1"/>
    <col min="8970" max="9215" width="11.42578125" style="72"/>
    <col min="9216" max="9216" width="5.42578125" style="72" customWidth="1"/>
    <col min="9217" max="9217" width="5" style="72" customWidth="1"/>
    <col min="9218" max="9219" width="17.28515625" style="72" customWidth="1"/>
    <col min="9220" max="9220" width="15.7109375" style="72" customWidth="1"/>
    <col min="9221" max="9221" width="41.42578125" style="72" customWidth="1"/>
    <col min="9222" max="9222" width="21.7109375" style="72" customWidth="1"/>
    <col min="9223" max="9223" width="18.42578125" style="72" customWidth="1"/>
    <col min="9224" max="9224" width="19.28515625" style="72" customWidth="1"/>
    <col min="9225" max="9225" width="20.42578125" style="72" customWidth="1"/>
    <col min="9226" max="9471" width="11.42578125" style="72"/>
    <col min="9472" max="9472" width="5.42578125" style="72" customWidth="1"/>
    <col min="9473" max="9473" width="5" style="72" customWidth="1"/>
    <col min="9474" max="9475" width="17.28515625" style="72" customWidth="1"/>
    <col min="9476" max="9476" width="15.7109375" style="72" customWidth="1"/>
    <col min="9477" max="9477" width="41.42578125" style="72" customWidth="1"/>
    <col min="9478" max="9478" width="21.7109375" style="72" customWidth="1"/>
    <col min="9479" max="9479" width="18.42578125" style="72" customWidth="1"/>
    <col min="9480" max="9480" width="19.28515625" style="72" customWidth="1"/>
    <col min="9481" max="9481" width="20.42578125" style="72" customWidth="1"/>
    <col min="9482" max="9727" width="11.42578125" style="72"/>
    <col min="9728" max="9728" width="5.42578125" style="72" customWidth="1"/>
    <col min="9729" max="9729" width="5" style="72" customWidth="1"/>
    <col min="9730" max="9731" width="17.28515625" style="72" customWidth="1"/>
    <col min="9732" max="9732" width="15.7109375" style="72" customWidth="1"/>
    <col min="9733" max="9733" width="41.42578125" style="72" customWidth="1"/>
    <col min="9734" max="9734" width="21.7109375" style="72" customWidth="1"/>
    <col min="9735" max="9735" width="18.42578125" style="72" customWidth="1"/>
    <col min="9736" max="9736" width="19.28515625" style="72" customWidth="1"/>
    <col min="9737" max="9737" width="20.42578125" style="72" customWidth="1"/>
    <col min="9738" max="9983" width="11.42578125" style="72"/>
    <col min="9984" max="9984" width="5.42578125" style="72" customWidth="1"/>
    <col min="9985" max="9985" width="5" style="72" customWidth="1"/>
    <col min="9986" max="9987" width="17.28515625" style="72" customWidth="1"/>
    <col min="9988" max="9988" width="15.7109375" style="72" customWidth="1"/>
    <col min="9989" max="9989" width="41.42578125" style="72" customWidth="1"/>
    <col min="9990" max="9990" width="21.7109375" style="72" customWidth="1"/>
    <col min="9991" max="9991" width="18.42578125" style="72" customWidth="1"/>
    <col min="9992" max="9992" width="19.28515625" style="72" customWidth="1"/>
    <col min="9993" max="9993" width="20.42578125" style="72" customWidth="1"/>
    <col min="9994" max="10239" width="11.42578125" style="72"/>
    <col min="10240" max="10240" width="5.42578125" style="72" customWidth="1"/>
    <col min="10241" max="10241" width="5" style="72" customWidth="1"/>
    <col min="10242" max="10243" width="17.28515625" style="72" customWidth="1"/>
    <col min="10244" max="10244" width="15.7109375" style="72" customWidth="1"/>
    <col min="10245" max="10245" width="41.42578125" style="72" customWidth="1"/>
    <col min="10246" max="10246" width="21.7109375" style="72" customWidth="1"/>
    <col min="10247" max="10247" width="18.42578125" style="72" customWidth="1"/>
    <col min="10248" max="10248" width="19.28515625" style="72" customWidth="1"/>
    <col min="10249" max="10249" width="20.42578125" style="72" customWidth="1"/>
    <col min="10250" max="10495" width="11.42578125" style="72"/>
    <col min="10496" max="10496" width="5.42578125" style="72" customWidth="1"/>
    <col min="10497" max="10497" width="5" style="72" customWidth="1"/>
    <col min="10498" max="10499" width="17.28515625" style="72" customWidth="1"/>
    <col min="10500" max="10500" width="15.7109375" style="72" customWidth="1"/>
    <col min="10501" max="10501" width="41.42578125" style="72" customWidth="1"/>
    <col min="10502" max="10502" width="21.7109375" style="72" customWidth="1"/>
    <col min="10503" max="10503" width="18.42578125" style="72" customWidth="1"/>
    <col min="10504" max="10504" width="19.28515625" style="72" customWidth="1"/>
    <col min="10505" max="10505" width="20.42578125" style="72" customWidth="1"/>
    <col min="10506" max="10751" width="11.42578125" style="72"/>
    <col min="10752" max="10752" width="5.42578125" style="72" customWidth="1"/>
    <col min="10753" max="10753" width="5" style="72" customWidth="1"/>
    <col min="10754" max="10755" width="17.28515625" style="72" customWidth="1"/>
    <col min="10756" max="10756" width="15.7109375" style="72" customWidth="1"/>
    <col min="10757" max="10757" width="41.42578125" style="72" customWidth="1"/>
    <col min="10758" max="10758" width="21.7109375" style="72" customWidth="1"/>
    <col min="10759" max="10759" width="18.42578125" style="72" customWidth="1"/>
    <col min="10760" max="10760" width="19.28515625" style="72" customWidth="1"/>
    <col min="10761" max="10761" width="20.42578125" style="72" customWidth="1"/>
    <col min="10762" max="11007" width="11.42578125" style="72"/>
    <col min="11008" max="11008" width="5.42578125" style="72" customWidth="1"/>
    <col min="11009" max="11009" width="5" style="72" customWidth="1"/>
    <col min="11010" max="11011" width="17.28515625" style="72" customWidth="1"/>
    <col min="11012" max="11012" width="15.7109375" style="72" customWidth="1"/>
    <col min="11013" max="11013" width="41.42578125" style="72" customWidth="1"/>
    <col min="11014" max="11014" width="21.7109375" style="72" customWidth="1"/>
    <col min="11015" max="11015" width="18.42578125" style="72" customWidth="1"/>
    <col min="11016" max="11016" width="19.28515625" style="72" customWidth="1"/>
    <col min="11017" max="11017" width="20.42578125" style="72" customWidth="1"/>
    <col min="11018" max="11263" width="11.42578125" style="72"/>
    <col min="11264" max="11264" width="5.42578125" style="72" customWidth="1"/>
    <col min="11265" max="11265" width="5" style="72" customWidth="1"/>
    <col min="11266" max="11267" width="17.28515625" style="72" customWidth="1"/>
    <col min="11268" max="11268" width="15.7109375" style="72" customWidth="1"/>
    <col min="11269" max="11269" width="41.42578125" style="72" customWidth="1"/>
    <col min="11270" max="11270" width="21.7109375" style="72" customWidth="1"/>
    <col min="11271" max="11271" width="18.42578125" style="72" customWidth="1"/>
    <col min="11272" max="11272" width="19.28515625" style="72" customWidth="1"/>
    <col min="11273" max="11273" width="20.42578125" style="72" customWidth="1"/>
    <col min="11274" max="11519" width="11.42578125" style="72"/>
    <col min="11520" max="11520" width="5.42578125" style="72" customWidth="1"/>
    <col min="11521" max="11521" width="5" style="72" customWidth="1"/>
    <col min="11522" max="11523" width="17.28515625" style="72" customWidth="1"/>
    <col min="11524" max="11524" width="15.7109375" style="72" customWidth="1"/>
    <col min="11525" max="11525" width="41.42578125" style="72" customWidth="1"/>
    <col min="11526" max="11526" width="21.7109375" style="72" customWidth="1"/>
    <col min="11527" max="11527" width="18.42578125" style="72" customWidth="1"/>
    <col min="11528" max="11528" width="19.28515625" style="72" customWidth="1"/>
    <col min="11529" max="11529" width="20.42578125" style="72" customWidth="1"/>
    <col min="11530" max="11775" width="11.42578125" style="72"/>
    <col min="11776" max="11776" width="5.42578125" style="72" customWidth="1"/>
    <col min="11777" max="11777" width="5" style="72" customWidth="1"/>
    <col min="11778" max="11779" width="17.28515625" style="72" customWidth="1"/>
    <col min="11780" max="11780" width="15.7109375" style="72" customWidth="1"/>
    <col min="11781" max="11781" width="41.42578125" style="72" customWidth="1"/>
    <col min="11782" max="11782" width="21.7109375" style="72" customWidth="1"/>
    <col min="11783" max="11783" width="18.42578125" style="72" customWidth="1"/>
    <col min="11784" max="11784" width="19.28515625" style="72" customWidth="1"/>
    <col min="11785" max="11785" width="20.42578125" style="72" customWidth="1"/>
    <col min="11786" max="12031" width="11.42578125" style="72"/>
    <col min="12032" max="12032" width="5.42578125" style="72" customWidth="1"/>
    <col min="12033" max="12033" width="5" style="72" customWidth="1"/>
    <col min="12034" max="12035" width="17.28515625" style="72" customWidth="1"/>
    <col min="12036" max="12036" width="15.7109375" style="72" customWidth="1"/>
    <col min="12037" max="12037" width="41.42578125" style="72" customWidth="1"/>
    <col min="12038" max="12038" width="21.7109375" style="72" customWidth="1"/>
    <col min="12039" max="12039" width="18.42578125" style="72" customWidth="1"/>
    <col min="12040" max="12040" width="19.28515625" style="72" customWidth="1"/>
    <col min="12041" max="12041" width="20.42578125" style="72" customWidth="1"/>
    <col min="12042" max="12287" width="11.42578125" style="72"/>
    <col min="12288" max="12288" width="5.42578125" style="72" customWidth="1"/>
    <col min="12289" max="12289" width="5" style="72" customWidth="1"/>
    <col min="12290" max="12291" width="17.28515625" style="72" customWidth="1"/>
    <col min="12292" max="12292" width="15.7109375" style="72" customWidth="1"/>
    <col min="12293" max="12293" width="41.42578125" style="72" customWidth="1"/>
    <col min="12294" max="12294" width="21.7109375" style="72" customWidth="1"/>
    <col min="12295" max="12295" width="18.42578125" style="72" customWidth="1"/>
    <col min="12296" max="12296" width="19.28515625" style="72" customWidth="1"/>
    <col min="12297" max="12297" width="20.42578125" style="72" customWidth="1"/>
    <col min="12298" max="12543" width="11.42578125" style="72"/>
    <col min="12544" max="12544" width="5.42578125" style="72" customWidth="1"/>
    <col min="12545" max="12545" width="5" style="72" customWidth="1"/>
    <col min="12546" max="12547" width="17.28515625" style="72" customWidth="1"/>
    <col min="12548" max="12548" width="15.7109375" style="72" customWidth="1"/>
    <col min="12549" max="12549" width="41.42578125" style="72" customWidth="1"/>
    <col min="12550" max="12550" width="21.7109375" style="72" customWidth="1"/>
    <col min="12551" max="12551" width="18.42578125" style="72" customWidth="1"/>
    <col min="12552" max="12552" width="19.28515625" style="72" customWidth="1"/>
    <col min="12553" max="12553" width="20.42578125" style="72" customWidth="1"/>
    <col min="12554" max="12799" width="11.42578125" style="72"/>
    <col min="12800" max="12800" width="5.42578125" style="72" customWidth="1"/>
    <col min="12801" max="12801" width="5" style="72" customWidth="1"/>
    <col min="12802" max="12803" width="17.28515625" style="72" customWidth="1"/>
    <col min="12804" max="12804" width="15.7109375" style="72" customWidth="1"/>
    <col min="12805" max="12805" width="41.42578125" style="72" customWidth="1"/>
    <col min="12806" max="12806" width="21.7109375" style="72" customWidth="1"/>
    <col min="12807" max="12807" width="18.42578125" style="72" customWidth="1"/>
    <col min="12808" max="12808" width="19.28515625" style="72" customWidth="1"/>
    <col min="12809" max="12809" width="20.42578125" style="72" customWidth="1"/>
    <col min="12810" max="13055" width="11.42578125" style="72"/>
    <col min="13056" max="13056" width="5.42578125" style="72" customWidth="1"/>
    <col min="13057" max="13057" width="5" style="72" customWidth="1"/>
    <col min="13058" max="13059" width="17.28515625" style="72" customWidth="1"/>
    <col min="13060" max="13060" width="15.7109375" style="72" customWidth="1"/>
    <col min="13061" max="13061" width="41.42578125" style="72" customWidth="1"/>
    <col min="13062" max="13062" width="21.7109375" style="72" customWidth="1"/>
    <col min="13063" max="13063" width="18.42578125" style="72" customWidth="1"/>
    <col min="13064" max="13064" width="19.28515625" style="72" customWidth="1"/>
    <col min="13065" max="13065" width="20.42578125" style="72" customWidth="1"/>
    <col min="13066" max="13311" width="11.42578125" style="72"/>
    <col min="13312" max="13312" width="5.42578125" style="72" customWidth="1"/>
    <col min="13313" max="13313" width="5" style="72" customWidth="1"/>
    <col min="13314" max="13315" width="17.28515625" style="72" customWidth="1"/>
    <col min="13316" max="13316" width="15.7109375" style="72" customWidth="1"/>
    <col min="13317" max="13317" width="41.42578125" style="72" customWidth="1"/>
    <col min="13318" max="13318" width="21.7109375" style="72" customWidth="1"/>
    <col min="13319" max="13319" width="18.42578125" style="72" customWidth="1"/>
    <col min="13320" max="13320" width="19.28515625" style="72" customWidth="1"/>
    <col min="13321" max="13321" width="20.42578125" style="72" customWidth="1"/>
    <col min="13322" max="13567" width="11.42578125" style="72"/>
    <col min="13568" max="13568" width="5.42578125" style="72" customWidth="1"/>
    <col min="13569" max="13569" width="5" style="72" customWidth="1"/>
    <col min="13570" max="13571" width="17.28515625" style="72" customWidth="1"/>
    <col min="13572" max="13572" width="15.7109375" style="72" customWidth="1"/>
    <col min="13573" max="13573" width="41.42578125" style="72" customWidth="1"/>
    <col min="13574" max="13574" width="21.7109375" style="72" customWidth="1"/>
    <col min="13575" max="13575" width="18.42578125" style="72" customWidth="1"/>
    <col min="13576" max="13576" width="19.28515625" style="72" customWidth="1"/>
    <col min="13577" max="13577" width="20.42578125" style="72" customWidth="1"/>
    <col min="13578" max="13823" width="11.42578125" style="72"/>
    <col min="13824" max="13824" width="5.42578125" style="72" customWidth="1"/>
    <col min="13825" max="13825" width="5" style="72" customWidth="1"/>
    <col min="13826" max="13827" width="17.28515625" style="72" customWidth="1"/>
    <col min="13828" max="13828" width="15.7109375" style="72" customWidth="1"/>
    <col min="13829" max="13829" width="41.42578125" style="72" customWidth="1"/>
    <col min="13830" max="13830" width="21.7109375" style="72" customWidth="1"/>
    <col min="13831" max="13831" width="18.42578125" style="72" customWidth="1"/>
    <col min="13832" max="13832" width="19.28515625" style="72" customWidth="1"/>
    <col min="13833" max="13833" width="20.42578125" style="72" customWidth="1"/>
    <col min="13834" max="14079" width="11.42578125" style="72"/>
    <col min="14080" max="14080" width="5.42578125" style="72" customWidth="1"/>
    <col min="14081" max="14081" width="5" style="72" customWidth="1"/>
    <col min="14082" max="14083" width="17.28515625" style="72" customWidth="1"/>
    <col min="14084" max="14084" width="15.7109375" style="72" customWidth="1"/>
    <col min="14085" max="14085" width="41.42578125" style="72" customWidth="1"/>
    <col min="14086" max="14086" width="21.7109375" style="72" customWidth="1"/>
    <col min="14087" max="14087" width="18.42578125" style="72" customWidth="1"/>
    <col min="14088" max="14088" width="19.28515625" style="72" customWidth="1"/>
    <col min="14089" max="14089" width="20.42578125" style="72" customWidth="1"/>
    <col min="14090" max="14335" width="11.42578125" style="72"/>
    <col min="14336" max="14336" width="5.42578125" style="72" customWidth="1"/>
    <col min="14337" max="14337" width="5" style="72" customWidth="1"/>
    <col min="14338" max="14339" width="17.28515625" style="72" customWidth="1"/>
    <col min="14340" max="14340" width="15.7109375" style="72" customWidth="1"/>
    <col min="14341" max="14341" width="41.42578125" style="72" customWidth="1"/>
    <col min="14342" max="14342" width="21.7109375" style="72" customWidth="1"/>
    <col min="14343" max="14343" width="18.42578125" style="72" customWidth="1"/>
    <col min="14344" max="14344" width="19.28515625" style="72" customWidth="1"/>
    <col min="14345" max="14345" width="20.42578125" style="72" customWidth="1"/>
    <col min="14346" max="14591" width="11.42578125" style="72"/>
    <col min="14592" max="14592" width="5.42578125" style="72" customWidth="1"/>
    <col min="14593" max="14593" width="5" style="72" customWidth="1"/>
    <col min="14594" max="14595" width="17.28515625" style="72" customWidth="1"/>
    <col min="14596" max="14596" width="15.7109375" style="72" customWidth="1"/>
    <col min="14597" max="14597" width="41.42578125" style="72" customWidth="1"/>
    <col min="14598" max="14598" width="21.7109375" style="72" customWidth="1"/>
    <col min="14599" max="14599" width="18.42578125" style="72" customWidth="1"/>
    <col min="14600" max="14600" width="19.28515625" style="72" customWidth="1"/>
    <col min="14601" max="14601" width="20.42578125" style="72" customWidth="1"/>
    <col min="14602" max="14847" width="11.42578125" style="72"/>
    <col min="14848" max="14848" width="5.42578125" style="72" customWidth="1"/>
    <col min="14849" max="14849" width="5" style="72" customWidth="1"/>
    <col min="14850" max="14851" width="17.28515625" style="72" customWidth="1"/>
    <col min="14852" max="14852" width="15.7109375" style="72" customWidth="1"/>
    <col min="14853" max="14853" width="41.42578125" style="72" customWidth="1"/>
    <col min="14854" max="14854" width="21.7109375" style="72" customWidth="1"/>
    <col min="14855" max="14855" width="18.42578125" style="72" customWidth="1"/>
    <col min="14856" max="14856" width="19.28515625" style="72" customWidth="1"/>
    <col min="14857" max="14857" width="20.42578125" style="72" customWidth="1"/>
    <col min="14858" max="15103" width="11.42578125" style="72"/>
    <col min="15104" max="15104" width="5.42578125" style="72" customWidth="1"/>
    <col min="15105" max="15105" width="5" style="72" customWidth="1"/>
    <col min="15106" max="15107" width="17.28515625" style="72" customWidth="1"/>
    <col min="15108" max="15108" width="15.7109375" style="72" customWidth="1"/>
    <col min="15109" max="15109" width="41.42578125" style="72" customWidth="1"/>
    <col min="15110" max="15110" width="21.7109375" style="72" customWidth="1"/>
    <col min="15111" max="15111" width="18.42578125" style="72" customWidth="1"/>
    <col min="15112" max="15112" width="19.28515625" style="72" customWidth="1"/>
    <col min="15113" max="15113" width="20.42578125" style="72" customWidth="1"/>
    <col min="15114" max="15359" width="11.42578125" style="72"/>
    <col min="15360" max="15360" width="5.42578125" style="72" customWidth="1"/>
    <col min="15361" max="15361" width="5" style="72" customWidth="1"/>
    <col min="15362" max="15363" width="17.28515625" style="72" customWidth="1"/>
    <col min="15364" max="15364" width="15.7109375" style="72" customWidth="1"/>
    <col min="15365" max="15365" width="41.42578125" style="72" customWidth="1"/>
    <col min="15366" max="15366" width="21.7109375" style="72" customWidth="1"/>
    <col min="15367" max="15367" width="18.42578125" style="72" customWidth="1"/>
    <col min="15368" max="15368" width="19.28515625" style="72" customWidth="1"/>
    <col min="15369" max="15369" width="20.42578125" style="72" customWidth="1"/>
    <col min="15370" max="15615" width="11.42578125" style="72"/>
    <col min="15616" max="15616" width="5.42578125" style="72" customWidth="1"/>
    <col min="15617" max="15617" width="5" style="72" customWidth="1"/>
    <col min="15618" max="15619" width="17.28515625" style="72" customWidth="1"/>
    <col min="15620" max="15620" width="15.7109375" style="72" customWidth="1"/>
    <col min="15621" max="15621" width="41.42578125" style="72" customWidth="1"/>
    <col min="15622" max="15622" width="21.7109375" style="72" customWidth="1"/>
    <col min="15623" max="15623" width="18.42578125" style="72" customWidth="1"/>
    <col min="15624" max="15624" width="19.28515625" style="72" customWidth="1"/>
    <col min="15625" max="15625" width="20.42578125" style="72" customWidth="1"/>
    <col min="15626" max="15871" width="11.42578125" style="72"/>
    <col min="15872" max="15872" width="5.42578125" style="72" customWidth="1"/>
    <col min="15873" max="15873" width="5" style="72" customWidth="1"/>
    <col min="15874" max="15875" width="17.28515625" style="72" customWidth="1"/>
    <col min="15876" max="15876" width="15.7109375" style="72" customWidth="1"/>
    <col min="15877" max="15877" width="41.42578125" style="72" customWidth="1"/>
    <col min="15878" max="15878" width="21.7109375" style="72" customWidth="1"/>
    <col min="15879" max="15879" width="18.42578125" style="72" customWidth="1"/>
    <col min="15880" max="15880" width="19.28515625" style="72" customWidth="1"/>
    <col min="15881" max="15881" width="20.42578125" style="72" customWidth="1"/>
    <col min="15882" max="16127" width="11.42578125" style="72"/>
    <col min="16128" max="16128" width="5.42578125" style="72" customWidth="1"/>
    <col min="16129" max="16129" width="5" style="72" customWidth="1"/>
    <col min="16130" max="16131" width="17.28515625" style="72" customWidth="1"/>
    <col min="16132" max="16132" width="15.7109375" style="72" customWidth="1"/>
    <col min="16133" max="16133" width="41.42578125" style="72" customWidth="1"/>
    <col min="16134" max="16134" width="21.7109375" style="72" customWidth="1"/>
    <col min="16135" max="16135" width="18.42578125" style="72" customWidth="1"/>
    <col min="16136" max="16136" width="19.28515625" style="72" customWidth="1"/>
    <col min="16137" max="16137" width="20.42578125" style="72" customWidth="1"/>
    <col min="16138" max="16384" width="11.42578125" style="72"/>
  </cols>
  <sheetData>
    <row r="2" spans="1:11" x14ac:dyDescent="0.25">
      <c r="A2" s="172" t="s">
        <v>124</v>
      </c>
      <c r="B2" s="172"/>
      <c r="C2" s="172"/>
      <c r="D2" s="172"/>
      <c r="E2" s="172"/>
      <c r="F2" s="172"/>
      <c r="G2" s="172"/>
      <c r="H2" s="172"/>
      <c r="I2" s="172"/>
      <c r="J2" s="172"/>
      <c r="K2" s="172"/>
    </row>
    <row r="3" spans="1:11" x14ac:dyDescent="0.25">
      <c r="A3" s="172"/>
      <c r="B3" s="172"/>
      <c r="C3" s="172"/>
      <c r="D3" s="172"/>
      <c r="E3" s="172"/>
      <c r="F3" s="172"/>
      <c r="G3" s="172"/>
      <c r="H3" s="172"/>
      <c r="I3" s="172"/>
      <c r="J3" s="172"/>
      <c r="K3" s="172"/>
    </row>
    <row r="4" spans="1:11" x14ac:dyDescent="0.25">
      <c r="A4" s="172"/>
      <c r="B4" s="172"/>
      <c r="C4" s="172"/>
      <c r="D4" s="172"/>
      <c r="E4" s="172"/>
      <c r="F4" s="172"/>
      <c r="G4" s="172"/>
      <c r="H4" s="172"/>
      <c r="I4" s="172"/>
      <c r="J4" s="172"/>
      <c r="K4" s="172"/>
    </row>
    <row r="5" spans="1:11" ht="15" customHeight="1" x14ac:dyDescent="0.25">
      <c r="C5" s="175" t="s">
        <v>74</v>
      </c>
      <c r="D5" s="175"/>
      <c r="E5" s="175"/>
      <c r="F5" s="175"/>
    </row>
    <row r="6" spans="1:11" x14ac:dyDescent="0.25">
      <c r="C6" s="175"/>
      <c r="D6" s="175"/>
      <c r="E6" s="175"/>
      <c r="F6" s="175"/>
    </row>
    <row r="7" spans="1:11" x14ac:dyDescent="0.25">
      <c r="C7" s="175"/>
      <c r="D7" s="175"/>
      <c r="E7" s="175"/>
      <c r="F7" s="175"/>
    </row>
    <row r="8" spans="1:11" x14ac:dyDescent="0.25">
      <c r="C8" s="175"/>
      <c r="D8" s="175"/>
      <c r="E8" s="175"/>
      <c r="F8" s="175"/>
    </row>
    <row r="9" spans="1:11" x14ac:dyDescent="0.25">
      <c r="C9" s="175"/>
      <c r="D9" s="175"/>
      <c r="E9" s="175"/>
      <c r="F9" s="175"/>
    </row>
    <row r="12" spans="1:11" ht="15.75" thickBot="1" x14ac:dyDescent="0.3">
      <c r="A12" s="74"/>
      <c r="C12" s="34"/>
      <c r="D12" s="34"/>
      <c r="E12" s="34"/>
      <c r="F12" s="34"/>
      <c r="G12" s="34"/>
    </row>
    <row r="13" spans="1:11" ht="39" customHeight="1" thickBot="1" x14ac:dyDescent="0.3">
      <c r="B13" s="178" t="s">
        <v>106</v>
      </c>
      <c r="C13" s="179"/>
      <c r="D13" s="179"/>
      <c r="E13" s="180"/>
      <c r="F13" s="33"/>
      <c r="G13" s="33"/>
      <c r="H13" s="33"/>
      <c r="I13" s="33"/>
      <c r="J13" s="33"/>
    </row>
    <row r="14" spans="1:11" x14ac:dyDescent="0.25">
      <c r="B14" s="165" t="s">
        <v>73</v>
      </c>
      <c r="C14" s="167" t="s">
        <v>72</v>
      </c>
      <c r="D14" s="167" t="s">
        <v>71</v>
      </c>
      <c r="E14" s="173" t="s">
        <v>70</v>
      </c>
      <c r="F14" s="167" t="s">
        <v>69</v>
      </c>
      <c r="G14" s="167" t="s">
        <v>68</v>
      </c>
      <c r="H14" s="167" t="s">
        <v>67</v>
      </c>
      <c r="I14" s="167" t="s">
        <v>66</v>
      </c>
      <c r="J14" s="169" t="s">
        <v>65</v>
      </c>
      <c r="K14" s="176" t="s">
        <v>9</v>
      </c>
    </row>
    <row r="15" spans="1:11" x14ac:dyDescent="0.25">
      <c r="B15" s="166"/>
      <c r="C15" s="168"/>
      <c r="D15" s="168"/>
      <c r="E15" s="174"/>
      <c r="F15" s="168"/>
      <c r="G15" s="168"/>
      <c r="H15" s="168"/>
      <c r="I15" s="168"/>
      <c r="J15" s="170"/>
      <c r="K15" s="177"/>
    </row>
    <row r="16" spans="1:11" x14ac:dyDescent="0.25">
      <c r="B16" s="166"/>
      <c r="C16" s="168"/>
      <c r="D16" s="168"/>
      <c r="E16" s="174"/>
      <c r="F16" s="168"/>
      <c r="G16" s="168"/>
      <c r="H16" s="168"/>
      <c r="I16" s="168"/>
      <c r="J16" s="170"/>
      <c r="K16" s="177"/>
    </row>
    <row r="17" spans="1:11" s="81" customFormat="1" ht="57" thickBot="1" x14ac:dyDescent="0.3">
      <c r="A17" s="73"/>
      <c r="B17" s="32">
        <v>1</v>
      </c>
      <c r="C17" s="83" t="s">
        <v>118</v>
      </c>
      <c r="D17" s="76" t="s">
        <v>106</v>
      </c>
      <c r="E17" s="77" t="s">
        <v>198</v>
      </c>
      <c r="F17" s="76" t="s">
        <v>122</v>
      </c>
      <c r="G17" s="78" t="s">
        <v>197</v>
      </c>
      <c r="H17" s="77" t="s">
        <v>114</v>
      </c>
      <c r="I17" s="79" t="s">
        <v>196</v>
      </c>
      <c r="J17" s="80" t="s">
        <v>252</v>
      </c>
      <c r="K17" s="93" t="s">
        <v>5</v>
      </c>
    </row>
    <row r="18" spans="1:11" ht="187.5" customHeight="1" x14ac:dyDescent="0.25">
      <c r="B18" s="32">
        <v>2</v>
      </c>
      <c r="C18" s="75" t="s">
        <v>195</v>
      </c>
      <c r="D18" s="76" t="s">
        <v>106</v>
      </c>
      <c r="E18" s="77" t="s">
        <v>121</v>
      </c>
      <c r="F18" s="77" t="s">
        <v>120</v>
      </c>
      <c r="G18" s="78" t="s">
        <v>119</v>
      </c>
      <c r="H18" s="77" t="s">
        <v>114</v>
      </c>
      <c r="I18" s="79">
        <v>6286499958</v>
      </c>
      <c r="J18" s="80" t="s">
        <v>251</v>
      </c>
      <c r="K18" s="82" t="s">
        <v>5</v>
      </c>
    </row>
    <row r="19" spans="1:11" ht="57" thickBot="1" x14ac:dyDescent="0.3">
      <c r="B19" s="31">
        <v>3</v>
      </c>
      <c r="C19" s="83" t="s">
        <v>118</v>
      </c>
      <c r="D19" s="84" t="s">
        <v>106</v>
      </c>
      <c r="E19" s="85" t="s">
        <v>117</v>
      </c>
      <c r="F19" s="85" t="s">
        <v>116</v>
      </c>
      <c r="G19" s="86" t="s">
        <v>115</v>
      </c>
      <c r="H19" s="85" t="s">
        <v>114</v>
      </c>
      <c r="I19" s="87">
        <v>2819667636</v>
      </c>
      <c r="J19" s="88" t="s">
        <v>250</v>
      </c>
      <c r="K19" s="89" t="s">
        <v>5</v>
      </c>
    </row>
    <row r="20" spans="1:11" ht="15.75" thickBot="1" x14ac:dyDescent="0.3">
      <c r="B20" s="27"/>
      <c r="C20" s="30"/>
      <c r="D20" s="30"/>
      <c r="E20" s="27"/>
      <c r="F20" s="27"/>
      <c r="G20" s="29"/>
      <c r="H20" s="27"/>
      <c r="I20" s="90">
        <f>SUM(I17:I19)</f>
        <v>9106167594</v>
      </c>
      <c r="J20" s="27"/>
    </row>
    <row r="21" spans="1:11" x14ac:dyDescent="0.25">
      <c r="B21" s="171" t="s">
        <v>249</v>
      </c>
      <c r="C21" s="171"/>
      <c r="D21" s="171"/>
      <c r="E21" s="171"/>
      <c r="F21" s="171"/>
      <c r="G21" s="171"/>
      <c r="H21" s="27"/>
      <c r="I21" s="91"/>
      <c r="J21" s="27"/>
    </row>
    <row r="22" spans="1:11" x14ac:dyDescent="0.25">
      <c r="B22" s="171"/>
      <c r="C22" s="171"/>
      <c r="D22" s="171"/>
      <c r="E22" s="171"/>
      <c r="F22" s="171"/>
      <c r="G22" s="171"/>
      <c r="H22" s="27"/>
      <c r="I22" s="91"/>
      <c r="J22" s="27"/>
    </row>
    <row r="23" spans="1:11" x14ac:dyDescent="0.25">
      <c r="B23" s="171"/>
      <c r="C23" s="171"/>
      <c r="D23" s="171"/>
      <c r="E23" s="171"/>
      <c r="F23" s="171"/>
      <c r="G23" s="171"/>
      <c r="H23" s="27"/>
      <c r="I23" s="91"/>
      <c r="J23" s="27"/>
    </row>
    <row r="24" spans="1:11" s="26" customFormat="1" x14ac:dyDescent="0.25">
      <c r="A24" s="28"/>
      <c r="B24" s="27"/>
      <c r="C24" s="27"/>
      <c r="D24" s="27"/>
      <c r="E24" s="27"/>
      <c r="F24" s="27"/>
      <c r="G24" s="27"/>
      <c r="H24" s="27"/>
      <c r="I24" s="92"/>
      <c r="J24" s="27"/>
      <c r="K24" s="72"/>
    </row>
    <row r="25" spans="1:11" ht="15" customHeight="1" x14ac:dyDescent="0.25">
      <c r="C25" s="99" t="s">
        <v>192</v>
      </c>
      <c r="D25" s="25"/>
      <c r="E25" s="25"/>
      <c r="F25" s="99" t="s">
        <v>248</v>
      </c>
      <c r="G25" s="25"/>
      <c r="H25" s="25"/>
      <c r="I25" s="25"/>
      <c r="J25" s="25"/>
    </row>
    <row r="26" spans="1:11" x14ac:dyDescent="0.25">
      <c r="C26" s="97" t="s">
        <v>64</v>
      </c>
      <c r="D26" s="98"/>
      <c r="E26" s="98"/>
      <c r="F26" s="97" t="s">
        <v>247</v>
      </c>
    </row>
  </sheetData>
  <mergeCells count="14">
    <mergeCell ref="A2:K4"/>
    <mergeCell ref="E14:E16"/>
    <mergeCell ref="C5:F9"/>
    <mergeCell ref="F14:F16"/>
    <mergeCell ref="G14:G16"/>
    <mergeCell ref="H14:H16"/>
    <mergeCell ref="I14:I16"/>
    <mergeCell ref="K14:K16"/>
    <mergeCell ref="B13:E13"/>
    <mergeCell ref="B14:B16"/>
    <mergeCell ref="C14:C16"/>
    <mergeCell ref="D14:D16"/>
    <mergeCell ref="J14:J16"/>
    <mergeCell ref="B21:G23"/>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60" zoomScaleNormal="60" workbookViewId="0">
      <selection activeCell="C26" sqref="C26:C27"/>
    </sheetView>
  </sheetViews>
  <sheetFormatPr baseColWidth="10" defaultRowHeight="15" x14ac:dyDescent="0.25"/>
  <cols>
    <col min="1" max="1" width="82.140625" customWidth="1"/>
    <col min="2" max="2" width="39.28515625" customWidth="1"/>
    <col min="3" max="3" width="34.85546875" customWidth="1"/>
    <col min="4" max="4" width="33.28515625" customWidth="1"/>
  </cols>
  <sheetData>
    <row r="1" spans="1:5" ht="18" x14ac:dyDescent="0.25">
      <c r="A1" s="71"/>
      <c r="B1" s="71"/>
      <c r="C1" s="70"/>
      <c r="D1" s="69"/>
      <c r="E1" s="69"/>
    </row>
    <row r="2" spans="1:5" ht="18" x14ac:dyDescent="0.25">
      <c r="A2" s="71"/>
      <c r="B2" s="71"/>
      <c r="C2" s="70"/>
      <c r="D2" s="69"/>
      <c r="E2" s="69"/>
    </row>
    <row r="3" spans="1:5" ht="18" x14ac:dyDescent="0.25">
      <c r="A3" s="181" t="s">
        <v>244</v>
      </c>
      <c r="B3" s="181"/>
      <c r="C3" s="181"/>
      <c r="D3" s="69"/>
      <c r="E3" s="69"/>
    </row>
    <row r="4" spans="1:5" ht="18.75" thickBot="1" x14ac:dyDescent="0.3">
      <c r="A4" s="71"/>
      <c r="B4" s="71"/>
      <c r="C4" s="70"/>
      <c r="D4" s="69"/>
      <c r="E4" s="69"/>
    </row>
    <row r="5" spans="1:5" ht="36.75" thickBot="1" x14ac:dyDescent="0.35">
      <c r="A5" s="139" t="s">
        <v>221</v>
      </c>
      <c r="B5" s="138"/>
      <c r="C5" s="125" t="s">
        <v>220</v>
      </c>
      <c r="D5" s="113" t="s">
        <v>219</v>
      </c>
      <c r="E5" s="68"/>
    </row>
    <row r="6" spans="1:5" ht="36" x14ac:dyDescent="0.3">
      <c r="A6" s="143" t="s">
        <v>243</v>
      </c>
      <c r="B6" s="142"/>
      <c r="C6" s="142" t="s">
        <v>204</v>
      </c>
      <c r="D6" s="141" t="s">
        <v>204</v>
      </c>
      <c r="E6" s="68"/>
    </row>
    <row r="7" spans="1:5" ht="90.75" thickBot="1" x14ac:dyDescent="0.35">
      <c r="A7" s="134" t="s">
        <v>242</v>
      </c>
      <c r="B7" s="140" t="s">
        <v>263</v>
      </c>
      <c r="C7" s="132" t="s">
        <v>239</v>
      </c>
      <c r="D7" s="106">
        <v>150</v>
      </c>
      <c r="E7" s="68"/>
    </row>
    <row r="8" spans="1:5" ht="19.5" customHeight="1" thickBot="1" x14ac:dyDescent="0.35">
      <c r="A8" s="127" t="s">
        <v>241</v>
      </c>
      <c r="B8" s="126"/>
      <c r="C8" s="125" t="s">
        <v>204</v>
      </c>
      <c r="D8" s="113" t="s">
        <v>204</v>
      </c>
      <c r="E8" s="68"/>
    </row>
    <row r="9" spans="1:5" ht="18.75" x14ac:dyDescent="0.3">
      <c r="A9" s="182" t="s">
        <v>240</v>
      </c>
      <c r="B9" s="190" t="s">
        <v>262</v>
      </c>
      <c r="C9" s="184" t="s">
        <v>239</v>
      </c>
      <c r="D9" s="191">
        <v>150</v>
      </c>
      <c r="E9" s="68"/>
    </row>
    <row r="10" spans="1:5" ht="38.25" customHeight="1" x14ac:dyDescent="0.3">
      <c r="A10" s="183"/>
      <c r="B10" s="188"/>
      <c r="C10" s="185"/>
      <c r="D10" s="192"/>
      <c r="E10" s="68"/>
    </row>
    <row r="11" spans="1:5" ht="18.75" x14ac:dyDescent="0.3">
      <c r="A11" s="183" t="s">
        <v>238</v>
      </c>
      <c r="B11" s="188" t="s">
        <v>6</v>
      </c>
      <c r="C11" s="185" t="s">
        <v>237</v>
      </c>
      <c r="D11" s="192">
        <v>0</v>
      </c>
      <c r="E11" s="68"/>
    </row>
    <row r="12" spans="1:5" ht="19.5" thickBot="1" x14ac:dyDescent="0.35">
      <c r="A12" s="186"/>
      <c r="B12" s="189"/>
      <c r="C12" s="187"/>
      <c r="D12" s="193"/>
      <c r="E12" s="68"/>
    </row>
    <row r="13" spans="1:5" ht="36.75" thickBot="1" x14ac:dyDescent="0.35">
      <c r="A13" s="127" t="s">
        <v>236</v>
      </c>
      <c r="B13" s="126"/>
      <c r="C13" s="125" t="s">
        <v>204</v>
      </c>
      <c r="D13" s="113" t="s">
        <v>204</v>
      </c>
      <c r="E13" s="68"/>
    </row>
    <row r="14" spans="1:5" ht="18.75" x14ac:dyDescent="0.3">
      <c r="A14" s="182" t="s">
        <v>235</v>
      </c>
      <c r="B14" s="190" t="s">
        <v>261</v>
      </c>
      <c r="C14" s="184" t="s">
        <v>226</v>
      </c>
      <c r="D14" s="191">
        <v>100</v>
      </c>
      <c r="E14" s="68"/>
    </row>
    <row r="15" spans="1:5" ht="21.75" customHeight="1" x14ac:dyDescent="0.3">
      <c r="A15" s="183"/>
      <c r="B15" s="188"/>
      <c r="C15" s="185"/>
      <c r="D15" s="192"/>
      <c r="E15" s="68"/>
    </row>
    <row r="16" spans="1:5" ht="18.75" x14ac:dyDescent="0.3">
      <c r="A16" s="183" t="s">
        <v>234</v>
      </c>
      <c r="B16" s="188" t="s">
        <v>6</v>
      </c>
      <c r="C16" s="185" t="s">
        <v>200</v>
      </c>
      <c r="D16" s="192">
        <v>0</v>
      </c>
      <c r="E16" s="68"/>
    </row>
    <row r="17" spans="1:5" ht="40.5" customHeight="1" thickBot="1" x14ac:dyDescent="0.35">
      <c r="A17" s="186"/>
      <c r="B17" s="189"/>
      <c r="C17" s="187"/>
      <c r="D17" s="193"/>
      <c r="E17" s="68"/>
    </row>
    <row r="18" spans="1:5" ht="36.75" thickBot="1" x14ac:dyDescent="0.35">
      <c r="A18" s="139" t="s">
        <v>233</v>
      </c>
      <c r="B18" s="138"/>
      <c r="C18" s="125" t="s">
        <v>204</v>
      </c>
      <c r="D18" s="113" t="s">
        <v>204</v>
      </c>
      <c r="E18" s="68"/>
    </row>
    <row r="19" spans="1:5" ht="18.75" x14ac:dyDescent="0.3">
      <c r="A19" s="182" t="s">
        <v>232</v>
      </c>
      <c r="B19" s="190" t="s">
        <v>260</v>
      </c>
      <c r="C19" s="184" t="s">
        <v>231</v>
      </c>
      <c r="D19" s="191">
        <v>200</v>
      </c>
      <c r="E19" s="68"/>
    </row>
    <row r="20" spans="1:5" ht="89.25" customHeight="1" x14ac:dyDescent="0.3">
      <c r="A20" s="183"/>
      <c r="B20" s="188"/>
      <c r="C20" s="185"/>
      <c r="D20" s="192"/>
      <c r="E20" s="68"/>
    </row>
    <row r="21" spans="1:5" ht="108" x14ac:dyDescent="0.3">
      <c r="A21" s="137" t="s">
        <v>230</v>
      </c>
      <c r="B21" s="133" t="s">
        <v>6</v>
      </c>
      <c r="C21" s="136" t="s">
        <v>226</v>
      </c>
      <c r="D21" s="135">
        <v>0</v>
      </c>
      <c r="E21" s="68"/>
    </row>
    <row r="22" spans="1:5" ht="108.75" thickBot="1" x14ac:dyDescent="0.35">
      <c r="A22" s="134" t="s">
        <v>229</v>
      </c>
      <c r="B22" s="133" t="s">
        <v>6</v>
      </c>
      <c r="C22" s="132" t="s">
        <v>202</v>
      </c>
      <c r="D22" s="106">
        <v>0</v>
      </c>
      <c r="E22" s="68"/>
    </row>
    <row r="23" spans="1:5" ht="36.75" thickBot="1" x14ac:dyDescent="0.35">
      <c r="A23" s="127" t="s">
        <v>228</v>
      </c>
      <c r="B23" s="131"/>
      <c r="C23" s="125" t="s">
        <v>204</v>
      </c>
      <c r="D23" s="113" t="s">
        <v>204</v>
      </c>
      <c r="E23" s="68"/>
    </row>
    <row r="24" spans="1:5" ht="72.75" thickBot="1" x14ac:dyDescent="0.35">
      <c r="A24" s="130" t="s">
        <v>227</v>
      </c>
      <c r="B24" s="129" t="s">
        <v>259</v>
      </c>
      <c r="C24" s="128" t="s">
        <v>226</v>
      </c>
      <c r="D24" s="114">
        <v>100</v>
      </c>
      <c r="E24" s="68"/>
    </row>
    <row r="25" spans="1:5" ht="36.75" thickBot="1" x14ac:dyDescent="0.35">
      <c r="A25" s="127" t="s">
        <v>225</v>
      </c>
      <c r="B25" s="126"/>
      <c r="C25" s="125" t="s">
        <v>204</v>
      </c>
      <c r="D25" s="113" t="s">
        <v>204</v>
      </c>
      <c r="E25" s="68"/>
    </row>
    <row r="26" spans="1:5" ht="18.75" x14ac:dyDescent="0.3">
      <c r="A26" s="182" t="s">
        <v>224</v>
      </c>
      <c r="B26" s="190" t="s">
        <v>258</v>
      </c>
      <c r="C26" s="184" t="s">
        <v>202</v>
      </c>
      <c r="D26" s="191">
        <v>50</v>
      </c>
      <c r="E26" s="68"/>
    </row>
    <row r="27" spans="1:5" ht="18.75" x14ac:dyDescent="0.3">
      <c r="A27" s="183"/>
      <c r="B27" s="188"/>
      <c r="C27" s="185"/>
      <c r="D27" s="192"/>
      <c r="E27" s="68"/>
    </row>
    <row r="28" spans="1:5" ht="19.5" thickBot="1" x14ac:dyDescent="0.35">
      <c r="A28" s="124" t="s">
        <v>199</v>
      </c>
      <c r="B28" s="123"/>
      <c r="C28" s="123" t="s">
        <v>223</v>
      </c>
      <c r="D28" s="122">
        <v>750</v>
      </c>
      <c r="E28" s="68"/>
    </row>
    <row r="29" spans="1:5" ht="18" x14ac:dyDescent="0.25">
      <c r="A29" s="71"/>
      <c r="B29" s="71"/>
      <c r="C29" s="70"/>
      <c r="D29" s="69"/>
      <c r="E29" s="69"/>
    </row>
    <row r="30" spans="1:5" ht="18" x14ac:dyDescent="0.25">
      <c r="A30" s="194" t="s">
        <v>222</v>
      </c>
      <c r="B30" s="194"/>
      <c r="C30" s="194"/>
      <c r="D30" s="69"/>
      <c r="E30" s="69"/>
    </row>
    <row r="31" spans="1:5" ht="18.75" thickBot="1" x14ac:dyDescent="0.3">
      <c r="A31" s="71"/>
      <c r="B31" s="71"/>
      <c r="C31" s="70"/>
      <c r="D31" s="69"/>
      <c r="E31" s="69"/>
    </row>
    <row r="32" spans="1:5" ht="36.75" thickBot="1" x14ac:dyDescent="0.35">
      <c r="A32" s="121" t="s">
        <v>221</v>
      </c>
      <c r="B32" s="103"/>
      <c r="C32" s="103" t="s">
        <v>220</v>
      </c>
      <c r="D32" s="113" t="s">
        <v>219</v>
      </c>
      <c r="E32" s="68"/>
    </row>
    <row r="33" spans="1:5" ht="36.75" thickBot="1" x14ac:dyDescent="0.35">
      <c r="A33" s="105" t="s">
        <v>218</v>
      </c>
      <c r="B33" s="104"/>
      <c r="C33" s="103" t="s">
        <v>204</v>
      </c>
      <c r="D33" s="113" t="s">
        <v>204</v>
      </c>
      <c r="E33" s="68"/>
    </row>
    <row r="34" spans="1:5" ht="90" x14ac:dyDescent="0.3">
      <c r="A34" s="112" t="s">
        <v>217</v>
      </c>
      <c r="B34" s="111" t="s">
        <v>257</v>
      </c>
      <c r="C34" s="110">
        <v>50</v>
      </c>
      <c r="D34" s="109">
        <v>50</v>
      </c>
      <c r="E34" s="68"/>
    </row>
    <row r="35" spans="1:5" ht="28.5" customHeight="1" thickBot="1" x14ac:dyDescent="0.35">
      <c r="A35" s="108" t="s">
        <v>216</v>
      </c>
      <c r="B35" s="107" t="s">
        <v>6</v>
      </c>
      <c r="C35" s="107">
        <v>25</v>
      </c>
      <c r="D35" s="106">
        <v>0</v>
      </c>
      <c r="E35" s="68"/>
    </row>
    <row r="36" spans="1:5" ht="36.75" thickBot="1" x14ac:dyDescent="0.35">
      <c r="A36" s="105" t="s">
        <v>215</v>
      </c>
      <c r="B36" s="104"/>
      <c r="C36" s="103" t="s">
        <v>204</v>
      </c>
      <c r="D36" s="113" t="s">
        <v>204</v>
      </c>
      <c r="E36" s="68"/>
    </row>
    <row r="37" spans="1:5" ht="54" x14ac:dyDescent="0.3">
      <c r="A37" s="112" t="s">
        <v>214</v>
      </c>
      <c r="B37" s="111" t="s">
        <v>256</v>
      </c>
      <c r="C37" s="110" t="s">
        <v>202</v>
      </c>
      <c r="D37" s="109">
        <v>50</v>
      </c>
      <c r="E37" s="68"/>
    </row>
    <row r="38" spans="1:5" ht="54.75" thickBot="1" x14ac:dyDescent="0.35">
      <c r="A38" s="108" t="s">
        <v>213</v>
      </c>
      <c r="B38" s="107" t="s">
        <v>6</v>
      </c>
      <c r="C38" s="107" t="s">
        <v>206</v>
      </c>
      <c r="D38" s="106">
        <v>0</v>
      </c>
      <c r="E38" s="68"/>
    </row>
    <row r="39" spans="1:5" ht="36.75" thickBot="1" x14ac:dyDescent="0.35">
      <c r="A39" s="105" t="s">
        <v>212</v>
      </c>
      <c r="B39" s="104"/>
      <c r="C39" s="103" t="s">
        <v>204</v>
      </c>
      <c r="D39" s="113" t="s">
        <v>204</v>
      </c>
      <c r="E39" s="68"/>
    </row>
    <row r="40" spans="1:5" ht="36.75" thickBot="1" x14ac:dyDescent="0.35">
      <c r="A40" s="120" t="s">
        <v>211</v>
      </c>
      <c r="B40" s="119" t="s">
        <v>255</v>
      </c>
      <c r="C40" s="118" t="s">
        <v>202</v>
      </c>
      <c r="D40" s="117">
        <v>50</v>
      </c>
      <c r="E40" s="68"/>
    </row>
    <row r="41" spans="1:5" ht="36.75" thickBot="1" x14ac:dyDescent="0.35">
      <c r="A41" s="116" t="s">
        <v>210</v>
      </c>
      <c r="B41" s="115" t="s">
        <v>6</v>
      </c>
      <c r="C41" s="115" t="s">
        <v>200</v>
      </c>
      <c r="D41" s="114">
        <v>0</v>
      </c>
      <c r="E41" s="68"/>
    </row>
    <row r="42" spans="1:5" ht="36.75" thickBot="1" x14ac:dyDescent="0.35">
      <c r="A42" s="105" t="s">
        <v>209</v>
      </c>
      <c r="B42" s="104"/>
      <c r="C42" s="103" t="s">
        <v>204</v>
      </c>
      <c r="D42" s="113" t="s">
        <v>204</v>
      </c>
      <c r="E42" s="68"/>
    </row>
    <row r="43" spans="1:5" ht="54" x14ac:dyDescent="0.3">
      <c r="A43" s="112" t="s">
        <v>208</v>
      </c>
      <c r="B43" s="110" t="s">
        <v>254</v>
      </c>
      <c r="C43" s="110" t="s">
        <v>202</v>
      </c>
      <c r="D43" s="109">
        <v>50</v>
      </c>
      <c r="E43" s="68"/>
    </row>
    <row r="44" spans="1:5" ht="54.75" thickBot="1" x14ac:dyDescent="0.35">
      <c r="A44" s="108" t="s">
        <v>207</v>
      </c>
      <c r="B44" s="107" t="s">
        <v>6</v>
      </c>
      <c r="C44" s="107" t="s">
        <v>206</v>
      </c>
      <c r="D44" s="106">
        <v>0</v>
      </c>
      <c r="E44" s="68"/>
    </row>
    <row r="45" spans="1:5" ht="36.75" thickBot="1" x14ac:dyDescent="0.35">
      <c r="A45" s="105" t="s">
        <v>205</v>
      </c>
      <c r="B45" s="104"/>
      <c r="C45" s="103" t="s">
        <v>204</v>
      </c>
      <c r="D45" s="113" t="s">
        <v>204</v>
      </c>
      <c r="E45" s="68"/>
    </row>
    <row r="46" spans="1:5" ht="36" x14ac:dyDescent="0.3">
      <c r="A46" s="112" t="s">
        <v>203</v>
      </c>
      <c r="B46" s="111" t="s">
        <v>253</v>
      </c>
      <c r="C46" s="110" t="s">
        <v>202</v>
      </c>
      <c r="D46" s="109">
        <v>50</v>
      </c>
      <c r="E46" s="68"/>
    </row>
    <row r="47" spans="1:5" ht="36.75" thickBot="1" x14ac:dyDescent="0.35">
      <c r="A47" s="108" t="s">
        <v>201</v>
      </c>
      <c r="B47" s="107" t="s">
        <v>6</v>
      </c>
      <c r="C47" s="107" t="s">
        <v>200</v>
      </c>
      <c r="D47" s="106">
        <v>0</v>
      </c>
      <c r="E47" s="68"/>
    </row>
    <row r="48" spans="1:5" ht="19.5" thickBot="1" x14ac:dyDescent="0.35">
      <c r="A48" s="105" t="s">
        <v>199</v>
      </c>
      <c r="B48" s="104"/>
      <c r="C48" s="103">
        <v>250</v>
      </c>
      <c r="D48" s="102">
        <v>250</v>
      </c>
      <c r="E48" s="68"/>
    </row>
    <row r="49" spans="1:5" ht="18.75" x14ac:dyDescent="0.3">
      <c r="A49" s="68"/>
      <c r="B49" s="68"/>
      <c r="C49" s="68"/>
      <c r="D49" s="68"/>
      <c r="E49" s="68"/>
    </row>
    <row r="50" spans="1:5" ht="18.75" x14ac:dyDescent="0.3">
      <c r="A50" s="68"/>
      <c r="B50" s="68"/>
      <c r="C50" s="68"/>
      <c r="D50" s="68"/>
      <c r="E50" s="68"/>
    </row>
    <row r="51" spans="1:5" ht="18.75" x14ac:dyDescent="0.3">
      <c r="A51" s="68"/>
      <c r="B51" s="68"/>
      <c r="C51" s="68"/>
      <c r="D51" s="68"/>
      <c r="E51" s="68"/>
    </row>
    <row r="52" spans="1:5" ht="36" x14ac:dyDescent="0.25">
      <c r="A52" s="101" t="s">
        <v>192</v>
      </c>
      <c r="B52" s="101"/>
      <c r="C52" s="101" t="s">
        <v>248</v>
      </c>
      <c r="D52" s="101"/>
      <c r="E52" s="101"/>
    </row>
    <row r="53" spans="1:5" ht="18" x14ac:dyDescent="0.25">
      <c r="A53" s="100" t="s">
        <v>64</v>
      </c>
      <c r="B53" s="100"/>
      <c r="C53" s="100" t="s">
        <v>247</v>
      </c>
      <c r="D53" s="100"/>
      <c r="E53" s="100"/>
    </row>
    <row r="54" spans="1:5" ht="18.75" x14ac:dyDescent="0.3">
      <c r="A54" s="68"/>
      <c r="B54" s="68"/>
      <c r="C54" s="68"/>
      <c r="D54" s="68"/>
      <c r="E54" s="68"/>
    </row>
  </sheetData>
  <mergeCells count="26">
    <mergeCell ref="D9:D10"/>
    <mergeCell ref="D11:D12"/>
    <mergeCell ref="A30:C30"/>
    <mergeCell ref="A19:A20"/>
    <mergeCell ref="C19:C20"/>
    <mergeCell ref="A26:A27"/>
    <mergeCell ref="C26:C27"/>
    <mergeCell ref="B19:B20"/>
    <mergeCell ref="B26:B27"/>
    <mergeCell ref="A14:A15"/>
    <mergeCell ref="C14:C15"/>
    <mergeCell ref="A16:A17"/>
    <mergeCell ref="C16:C17"/>
    <mergeCell ref="D26:D27"/>
    <mergeCell ref="D19:D20"/>
    <mergeCell ref="D16:D17"/>
    <mergeCell ref="D14:D15"/>
    <mergeCell ref="B16:B17"/>
    <mergeCell ref="B14:B15"/>
    <mergeCell ref="A3:C3"/>
    <mergeCell ref="A9:A10"/>
    <mergeCell ref="C9:C10"/>
    <mergeCell ref="A11:A12"/>
    <mergeCell ref="C11:C12"/>
    <mergeCell ref="B11:B12"/>
    <mergeCell ref="B9:B10"/>
  </mergeCells>
  <pageMargins left="0.25" right="0.25" top="0.75" bottom="0.75" header="0.3" footer="0.3"/>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
  <sheetViews>
    <sheetView workbookViewId="0">
      <selection activeCell="H15" sqref="H15"/>
    </sheetView>
  </sheetViews>
  <sheetFormatPr baseColWidth="10" defaultRowHeight="15" x14ac:dyDescent="0.25"/>
  <cols>
    <col min="2" max="2" width="14.42578125" customWidth="1"/>
    <col min="3" max="3" width="12.85546875" customWidth="1"/>
    <col min="4" max="4" width="13.5703125" customWidth="1"/>
    <col min="9" max="9" width="16.85546875" bestFit="1" customWidth="1"/>
  </cols>
  <sheetData>
    <row r="1" spans="2:6" ht="15.75" x14ac:dyDescent="0.25">
      <c r="B1" s="195" t="s">
        <v>193</v>
      </c>
      <c r="C1" s="195"/>
      <c r="D1" s="195"/>
      <c r="E1" s="195"/>
      <c r="F1" s="195"/>
    </row>
    <row r="2" spans="2:6" x14ac:dyDescent="0.25">
      <c r="B2" s="60"/>
      <c r="C2" s="20"/>
      <c r="D2" s="20"/>
    </row>
    <row r="3" spans="2:6" ht="15" customHeight="1" x14ac:dyDescent="0.25">
      <c r="B3" s="60"/>
      <c r="C3" s="20"/>
      <c r="D3" s="20"/>
    </row>
  </sheetData>
  <mergeCells count="1">
    <mergeCell ref="B1:F1"/>
  </mergeCells>
  <printOptions horizontalCentered="1"/>
  <pageMargins left="0.70866141732283472" right="0.70866141732283472" top="0.74803149606299213" bottom="0.74803149606299213" header="0.31496062992125984" footer="0.31496062992125984"/>
  <pageSetup scale="9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14" sqref="C14"/>
    </sheetView>
  </sheetViews>
  <sheetFormatPr baseColWidth="10" defaultRowHeight="15" x14ac:dyDescent="0.25"/>
  <cols>
    <col min="1" max="1" width="27.42578125" customWidth="1"/>
    <col min="2" max="2" width="10.5703125" customWidth="1"/>
    <col min="3" max="3" width="31" customWidth="1"/>
  </cols>
  <sheetData>
    <row r="1" spans="1:3" x14ac:dyDescent="0.25">
      <c r="A1" s="2"/>
      <c r="B1" s="2"/>
      <c r="C1" s="14"/>
    </row>
    <row r="2" spans="1:3" ht="23.25" x14ac:dyDescent="0.35">
      <c r="A2" s="144" t="s">
        <v>124</v>
      </c>
      <c r="B2" s="144"/>
      <c r="C2" s="144"/>
    </row>
    <row r="3" spans="1:3" ht="46.5" customHeight="1" x14ac:dyDescent="0.25">
      <c r="A3" s="198" t="s">
        <v>13</v>
      </c>
      <c r="B3" s="199"/>
      <c r="C3" s="62" t="s">
        <v>106</v>
      </c>
    </row>
    <row r="4" spans="1:3" x14ac:dyDescent="0.25">
      <c r="A4" s="198" t="s">
        <v>0</v>
      </c>
      <c r="B4" s="199"/>
      <c r="C4" s="96" t="s">
        <v>194</v>
      </c>
    </row>
    <row r="5" spans="1:3" x14ac:dyDescent="0.25">
      <c r="A5" s="198" t="s">
        <v>14</v>
      </c>
      <c r="B5" s="199"/>
      <c r="C5" s="23" t="s">
        <v>5</v>
      </c>
    </row>
    <row r="6" spans="1:3" x14ac:dyDescent="0.25">
      <c r="A6" s="200" t="s">
        <v>15</v>
      </c>
      <c r="B6" s="201"/>
      <c r="C6" s="23" t="s">
        <v>5</v>
      </c>
    </row>
    <row r="7" spans="1:3" x14ac:dyDescent="0.25">
      <c r="A7" s="202" t="s">
        <v>16</v>
      </c>
      <c r="B7" s="203"/>
      <c r="C7" s="23" t="s">
        <v>5</v>
      </c>
    </row>
    <row r="8" spans="1:3" ht="24" customHeight="1" x14ac:dyDescent="0.25">
      <c r="A8" s="204" t="s">
        <v>43</v>
      </c>
      <c r="B8" s="205"/>
      <c r="C8" s="208" t="s">
        <v>123</v>
      </c>
    </row>
    <row r="9" spans="1:3" ht="20.25" customHeight="1" x14ac:dyDescent="0.25">
      <c r="A9" s="206"/>
      <c r="B9" s="207"/>
      <c r="C9" s="209"/>
    </row>
    <row r="10" spans="1:3" ht="33" customHeight="1" x14ac:dyDescent="0.25">
      <c r="A10" s="196" t="s">
        <v>9</v>
      </c>
      <c r="B10" s="197"/>
      <c r="C10" s="95" t="s">
        <v>245</v>
      </c>
    </row>
    <row r="11" spans="1:3" x14ac:dyDescent="0.25">
      <c r="B11" s="20"/>
      <c r="C11" s="21" t="s">
        <v>17</v>
      </c>
    </row>
  </sheetData>
  <mergeCells count="9">
    <mergeCell ref="A10:B10"/>
    <mergeCell ref="A2:C2"/>
    <mergeCell ref="A3:B3"/>
    <mergeCell ref="A4:B4"/>
    <mergeCell ref="A5:B5"/>
    <mergeCell ref="A6:B6"/>
    <mergeCell ref="A7:B7"/>
    <mergeCell ref="A8:B9"/>
    <mergeCell ref="C8:C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TECNICA - SERVICIOS</vt:lpstr>
      <vt:lpstr>EXPERIENCIA</vt:lpstr>
      <vt:lpstr>EXPERIENCIA PERFILES</vt:lpstr>
      <vt:lpstr>FINANCIERA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2021-02-18T20:23:12Z</dcterms:modified>
</cp:coreProperties>
</file>