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JURIDICA 2021\INVITACION ABIERTA 04 DE 2021 VIGILANCIA\"/>
    </mc:Choice>
  </mc:AlternateContent>
  <bookViews>
    <workbookView xWindow="0" yWindow="0" windowWidth="28800" windowHeight="12330" activeTab="1"/>
  </bookViews>
  <sheets>
    <sheet name="EVALUACION JURIDICA" sheetId="1" r:id="rId1"/>
    <sheet name="TECNICA - SERVICIOS" sheetId="13" r:id="rId2"/>
    <sheet name="EXPERIENCIA" sheetId="19" r:id="rId3"/>
    <sheet name="EXPERIENCIA PERFILES" sheetId="20" r:id="rId4"/>
    <sheet name="FINANCIERA" sheetId="15" r:id="rId5"/>
    <sheet name="RESULTADO" sheetId="9"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9" l="1"/>
  <c r="F38" i="1" l="1"/>
  <c r="A58" i="13"/>
  <c r="A10" i="13" l="1"/>
</calcChain>
</file>

<file path=xl/sharedStrings.xml><?xml version="1.0" encoding="utf-8"?>
<sst xmlns="http://schemas.openxmlformats.org/spreadsheetml/2006/main" count="445" uniqueCount="264">
  <si>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</si>
  <si>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</si>
  <si>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</si>
  <si>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</si>
  <si>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r>
      <t xml:space="preserve">Si EL OFERENTE presenta propuesta en Consorcio o Unión Temporal, de conformidad con lo señalado en el artículo 7o. de la Ley 80 de 1993, deberá diligenciar debidamente los </t>
    </r>
    <r>
      <rPr>
        <b/>
        <sz val="8"/>
        <color theme="1"/>
        <rFont val="Arial"/>
        <family val="2"/>
      </rPr>
      <t>Formularios 2 o 3</t>
    </r>
    <r>
      <rPr>
        <sz val="8"/>
        <color theme="1"/>
        <rFont val="Arial"/>
        <family val="2"/>
      </rPr>
      <t xml:space="preserve"> de las presentes condiciones de contratación, especificando: </t>
    </r>
  </si>
  <si>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</si>
  <si>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</si>
  <si>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</si>
  <si>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copia de la CC del Representante Legal</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</si>
  <si>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</si>
  <si>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</si>
  <si>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</si>
  <si>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</si>
  <si>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</si>
  <si>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</si>
  <si>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</si>
  <si>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EVLAUACION FINACIERA</t>
  </si>
  <si>
    <t xml:space="preserve"> </t>
  </si>
  <si>
    <t>CANT</t>
  </si>
  <si>
    <t>UBICACIÓN</t>
  </si>
  <si>
    <t>ACTIVIDAD</t>
  </si>
  <si>
    <t>HORARIO</t>
  </si>
  <si>
    <t>ARMA</t>
  </si>
  <si>
    <t>Dotación Adicional</t>
  </si>
  <si>
    <t>BOGOTA</t>
  </si>
  <si>
    <t>SUPERVISOR</t>
  </si>
  <si>
    <t>24 HORAS LUNES A DOMINGO</t>
  </si>
  <si>
    <t>REVOLVER CALIBRE 38 LARGO</t>
  </si>
  <si>
    <t>COTA</t>
  </si>
  <si>
    <t xml:space="preserve">24 HORAS LUNES A DOMINGO, </t>
  </si>
  <si>
    <t>PORTERIAS Y PERIMETRALES</t>
  </si>
  <si>
    <t>ALMACÉN GENERAL</t>
  </si>
  <si>
    <t>NA</t>
  </si>
  <si>
    <t>RECEPCIÓN PEATONAL</t>
  </si>
  <si>
    <t>* Radio punto a punto *Pito *Linterna recargable. * Libro foliado de control de entrada y salida de bienes y personal visitante.</t>
  </si>
  <si>
    <t>PRODUCTO TERMINADO</t>
  </si>
  <si>
    <t>PERIMETRAL ORIENTAL</t>
  </si>
  <si>
    <t>12 HORAS NOCTURNO LUNES A DOMINGO</t>
  </si>
  <si>
    <t>CHOCONTA</t>
  </si>
  <si>
    <t>24 HORAS, LUNES A DOMINGO</t>
  </si>
  <si>
    <t>CHOCONTÁ</t>
  </si>
  <si>
    <t>3 PREDIOS RURALES</t>
  </si>
  <si>
    <t>ESCOPETA DE REPETICIÓN CALIBRE 12 O 16</t>
  </si>
  <si>
    <t>PONDERACION</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</si>
  <si>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</si>
  <si>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</si>
  <si>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LICENCIA DE FUNCIONAMIENTO PARA EMPRESAS DE VIGILANCIA Y SEGURIDAD PRIVADA </t>
  </si>
  <si>
    <t>CREDENCIAL DE IDENTIFICACIÓN DEL PERSONAL DE LA EMPRESA</t>
  </si>
  <si>
    <t>2.1.11. PÓLIZA DE RESPONSABILIDAD CIVIL EXTRACONTRACTUAL</t>
  </si>
  <si>
    <t>2.1.12 RUP</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</si>
  <si>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</si>
  <si>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</si>
  <si>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</si>
  <si>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</si>
  <si>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 xml:space="preserve">CERTIFICACIÓN EXPEDIDA POR LA CONTRALORÍA GENERAL DE LA REPÚBLICA. </t>
  </si>
  <si>
    <t>GARANTÍA DE SERIEDAD DE LA OFERTA</t>
  </si>
  <si>
    <t>CONSORCIO O UNIÓN TEMPORAL</t>
  </si>
  <si>
    <t xml:space="preserve">PERSONAS NATURALES </t>
  </si>
  <si>
    <t>PERSONAS JURÍDICAS NACIONALES O EXTRANJERAS CON DOMICILIO O SUCURSAL EN COLOMBIA</t>
  </si>
  <si>
    <t>EXISTENCIA Y REPRESENTACIÓN LEGAL</t>
  </si>
  <si>
    <t xml:space="preserve">CARTA DE PRESENTACIÓN DE LA OFERTA </t>
  </si>
  <si>
    <t>2.1 DOCUMENTOS DE CONTENIDO JURÍDICO.</t>
  </si>
  <si>
    <t>PRESENTACION DENTRO DE LOS 3 DIAS A LA ADJUDICACION DEL CONTRATO</t>
  </si>
  <si>
    <t>NO APORTO</t>
  </si>
  <si>
    <t>Subgerente  Administrativo</t>
  </si>
  <si>
    <t>8. Nombre, firma y cargo de quien expide la certificación.</t>
  </si>
  <si>
    <t>7. Valor del contrato (incluyendo adiciones en valor).</t>
  </si>
  <si>
    <t xml:space="preserve">6. Indicación de cumplimiento y calidad a satisfacción. 
</t>
  </si>
  <si>
    <t xml:space="preserve">5. Fecha de inicio y terminación (día, mes y año).
</t>
  </si>
  <si>
    <t>4. Objeto del contrato.</t>
  </si>
  <si>
    <t>3. Número del contrato.</t>
  </si>
  <si>
    <t>2. Nombre o razón social del contratista.</t>
  </si>
  <si>
    <t>1. Nombre o razón social del contratante, dirección y teléfono.</t>
  </si>
  <si>
    <t>No.</t>
  </si>
  <si>
    <t>Los OFERENTES deberán acreditar experiencia específica en tres (3) contratos de prestación de servicios de vigilancia y seguridad privada, por lo menos una de ellas se debió ejecutar en el sector industrial, cuantía cada uno igual o superior al presupuesto oficial para la presente Invitación. Los cuales deben estar ejecutados a satisfacción.</t>
  </si>
  <si>
    <t>* Radio punto a punto</t>
  </si>
  <si>
    <t>*Libro foliado de control de entrada y salida de bienes o elementos.</t>
  </si>
  <si>
    <t>*Linterna recargable</t>
  </si>
  <si>
    <t>* Pito, linterna y equipo de invierno (botas y capa)</t>
  </si>
  <si>
    <t>* Linterna recargable. * Sistema de comunicación con la central y la Empresa de Licores y todos los puestos incluidos urbanos y rurales (celular (1), avantel o radioteléfono). *Uno (1) binoculares. * Detector de metales</t>
  </si>
  <si>
    <t>Radio punto a punto. *Pito y equipo de invierno (botas y capa)</t>
  </si>
  <si>
    <t>* Pito, linterna y equipo de invierno (botas y capa) *Linterna recargable</t>
  </si>
  <si>
    <t>MONITOREO CAMARAS</t>
  </si>
  <si>
    <t>12 HORAS DIURNAS LUNES A VIERNES</t>
  </si>
  <si>
    <t>INGRESO TECNICA</t>
  </si>
  <si>
    <t xml:space="preserve">12 HORAS DIURNAS LUNES A VIERNES </t>
  </si>
  <si>
    <t>*Detector de metales</t>
  </si>
  <si>
    <t>*Minuta de entrega y novedades.</t>
  </si>
  <si>
    <t>*Linterna recargable. * Binoculares</t>
  </si>
  <si>
    <t xml:space="preserve">*Pito y equipo de invierno (botas y capa)  </t>
  </si>
  <si>
    <t>* Radio punto a punto. *Sistema de comunicación con la central y la Empresa de Licores y todos los puestos incluidos urbanos y rurales y Policía de Cota (1) Avantel y (1) radioteléfono).</t>
  </si>
  <si>
    <t xml:space="preserve">* Medio de comunicación con la policía (red de apoyo). </t>
  </si>
  <si>
    <t>ANTIGUA PLANTA: ENTRADA PRINCIPAL Y RECORREDOR</t>
  </si>
  <si>
    <t>*Sistema de comunicación con la central y la Empresa de Licores y todos los puestos incluidos urbanos y rurales, avantel, radioteléfono).</t>
  </si>
  <si>
    <t>* Radio punto a punto.</t>
  </si>
  <si>
    <t>si</t>
  </si>
  <si>
    <t>24 horas lunes a domingo</t>
  </si>
  <si>
    <t>Chocontá</t>
  </si>
  <si>
    <t>no</t>
  </si>
  <si>
    <t>Cota</t>
  </si>
  <si>
    <t>12 horas nocturno lunes a domingo (háblies)</t>
  </si>
  <si>
    <t>12 horas diurnas lunes a viernes (háblies)</t>
  </si>
  <si>
    <t>Bogotá</t>
  </si>
  <si>
    <t xml:space="preserve">DIAS </t>
  </si>
  <si>
    <t>SERVICIO</t>
  </si>
  <si>
    <t>CANTIDAD</t>
  </si>
  <si>
    <t>COMPAÑÍA DE VIGILANCIA Y SEGURIDAD PRIVIDA AGUILA DE ORO DE COLOMBIA LTDA</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</si>
  <si>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</si>
  <si>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La Empresa de Licores de Cundinamarca verificará en la página Web de la Procuraduría General de la Nación el certificado de antecedentes disciplinarios, del representante legal de la persona jurídica y/o OFERENTE</t>
  </si>
  <si>
    <t>Es el Permiso que otorga el Estado para las empresas prestadoras de Servicios de Vigilancia y Seguridad Privada, los cuales solamente podrán prestarse mediante la obtención de licencia o credencial expedida por la Superintendencia de Vigilancia y Seguridad Privada, con base en potestad discrecional, orientada a proteger la seguridad ciudadana. 
Adicionalmente, las Empresas deberán estar a paz y salvo con la Superintendencia por multas y demás conceptos.</t>
  </si>
  <si>
    <t>Entregar copia de credenciales del personal para su identificación, expedido por la Superintendencia de Vigilancia y Seguridad Privada, de conformidad con el Artículo 87 Decreto 356/94 y Artículo 12 Resolución 510/04.
NOTA: credenciales de los vigilantes y supervisores se deben entregar dentro de los 3 días siguientes a la adjudicación del contrato, por lo anterior no deben incluirse dentro de la oferta</t>
  </si>
  <si>
    <t>Los Oferentes deberán allegar el Registro Únicos de oferentes vigentes y en firme, expedido por la Cámara de Comercio. La expedición del mismo no podrá ser superior a treinta (30) días calendario.
Cuando el oferente sea un consorcio o unión temporal cada uno de sus integrantes deberá anexar el documento aquí descrito.</t>
  </si>
  <si>
    <t>NO APLICA</t>
  </si>
  <si>
    <t>FOLIO 36-37</t>
  </si>
  <si>
    <t>EXCELENTE</t>
  </si>
  <si>
    <t>01-JUN-2011/28-FEB-2013</t>
  </si>
  <si>
    <t>PRESTAR EL SERVICIO DE VIGILANCIA Y SEGURIDAD PRIVADA EN LAS DIFERENTES INSTALACIONES DE CEDENAR S.A ESP</t>
  </si>
  <si>
    <t>319-2011</t>
  </si>
  <si>
    <t>CENTRALES ELÉCTRICAS DE NARIÑO S.A ESP</t>
  </si>
  <si>
    <t>18-JUN-2015/18-JUL-2016</t>
  </si>
  <si>
    <t xml:space="preserve">PRESTACIÓN DEL SERVICIO DE VIGILANCIA, GUARDA, CUSTODIA Y SEGURIDAD PRIVADA CON ARMAS Y/O SIN ARMAS, EQUIPOS DE COMUNICACIÓN, MEDIOS TECNOLÓGICOS, PARA LOS USUARIOS Y BENEFICIARIAS Y DEMÁS PERSONAS RELACIONADAS CON LA ACTIVIDAD INSTITUCIONAL EN LAS SEDES DEL INSTITUTO PARA LA ECONOMÍA SOCIAL IPES, LOS PROYECTOS COMERCIALES DE REUBICACIÓN, LAS FERIAS TEMPORALES, PLAZAS DE MERCADOS DISTRITALES, PUNTOS DE ENCUENTROS Y LOS DEMÁS DONDE FUESEN NECESARIOS; A FIN DE ASEGURAR LA PROTECCIÓN Y CUSTODIA DE LOS MUEBLES E INMUEBLES DE LA PROPIEDAD DE LA ENTIDAD Y DE LOS QUE LEGALMENTE SEA O LLEGARE A SER RESPONSABLE </t>
  </si>
  <si>
    <t>285-2015</t>
  </si>
  <si>
    <t>PRESTACIÓN DE SERVICIO DE VIGILANCIA Y SEGURIDAD PRIVADA EN EL EDIFICIO DE LA SEDE DEL INSTITUTO NACIONAL DE VIAS Y OTROS INMUEBLES DE SU PROPIEDAD</t>
  </si>
  <si>
    <t>RESULTADO A PUBLICAR UNA VEZ SURTIDO EL TERMINO PARA SUBSANAR</t>
  </si>
  <si>
    <t>INVITACION ABIERTA No. 004 de 2021</t>
  </si>
  <si>
    <t>CERTIFICACIÓN DE PAZ Y SALVO DE MULTAS Y CONTRIBUCIÓN EXPEDIDO POR LA SUPERINTENDENCIA DE VIGILANCIA Y SEGURIDAD PRIVADA</t>
  </si>
  <si>
    <t xml:space="preserve">El proponente deberá anexar a la propuesta certificación de la Superintendencia de Vigilancia y seguridad privada en donde conste que se encuentra a paz y salvo por concepto de multas y contribución.
NOTA: En caso de que la licencia se encuentre en trámite de renovación, se debe aportar el último acto administrativo expedido por la autoridad competente, acompañado de la solicitud de renovación debidamente radicada con fecha anterior al vencimiento del documento aportado. En este caso se aplicará lo establecido en el Artículo 35 del Decreto 019 de 2012
</t>
  </si>
  <si>
    <t>CERTIFICACIÓN DE MULTAS Y SANCIONES EXPEDIDO POR LA SUPERINTENDENCIA DE VIGILANCIA Y    SEGURIDAD PRIVADA.</t>
  </si>
  <si>
    <t>El proponente deberá anexar a la propuesta certificación de la Superintendencia de Vigilancia y seguridad privada por concepto de multas y sanciones.</t>
  </si>
  <si>
    <t>LICENCIA DE FUNCIONAMIENTO DE LA ESCUELA DE CAPACITACIÓN Y ENTRENAMIENTO EN VIGILANCIA Y SEGURIDAD PRIVADA</t>
  </si>
  <si>
    <t>El proponente deberá anexar a la propuesta, copia de la correspondiente licencia de la escuela o de la respectiva certificación expedida por la autoridad competente donde se realiza o realizó la capacitación y el entrenamiento del personal ofrecido, la cual debe encontrarse vigente. La no presentación de este documento dará lugar al rechazo de la propuesta</t>
  </si>
  <si>
    <t xml:space="preserve">Entregar copia de credenciales del personal para su identificación, expedido por la Superintendencia de Vigilancia y Seguridad Privada, de conformidad con el Artículo 87 Decreto 356/94 y Artículo 12 Resolución 510/04.
NOTA: credenciales de los vigilantes y supervisores se deben entregar dentro de los 3 días siguientes a la adjudicación del contrato, por lo anterior no deben incluirse dentro de la oferta
</t>
  </si>
  <si>
    <t>FOLIO 2-3</t>
  </si>
  <si>
    <t>FOLIO 4-17</t>
  </si>
  <si>
    <t>FOLIO 18-27</t>
  </si>
  <si>
    <t>FOLIO 28-30</t>
  </si>
  <si>
    <t>FOLIO 31-33</t>
  </si>
  <si>
    <t>FOLIO 34-35</t>
  </si>
  <si>
    <t>FOLIO 38-56</t>
  </si>
  <si>
    <t>FOLIO 57-96</t>
  </si>
  <si>
    <t>FOLIO 97-98</t>
  </si>
  <si>
    <t>FOLIO 99-10</t>
  </si>
  <si>
    <t>FOLIO 101-131</t>
  </si>
  <si>
    <t>FOLIO 132-163</t>
  </si>
  <si>
    <t xml:space="preserve">El OFERENTE deberá presentar fotocopia legible de la póliza de seguro de Responsabilidad Civil Vigente a nombre de la empresa, que ampare los riesgos de uso indebido de armas de fuego u otros elementos de vigilancia y seguridad privada y el cubrimiento específico de errores de puntería, con cubrimiento superior a MIL QUINIENTOS  (1500) Salarios mínimos legales mensuales vigentes, expedida por una compañía de seguros legalmente autorizada, de conformidad con lo dispuesto en el Decreto 356 de 1994 y la Resolución 2852 de 2006.
En el caso de ofertas presentadas por consorcios o uniones temporales, se debe presentar
la póliza de que trata el presente numeral de cada uno de las empresas que la conforman.
En el caso que el OFERENTE no anexe la póliza exigida en el presente numeral, deberá allegarla dentro del término establecido en la solicitud efectuada por la Empresa, el cual, si no se presenta, dará lugar para que la propuesta sea declarada como NO CUMPLE.
</t>
  </si>
  <si>
    <t>FOLIO 164-216</t>
  </si>
  <si>
    <t>NUMERO</t>
  </si>
  <si>
    <t>CUMPLE 
(FOLIO 225-229)</t>
  </si>
  <si>
    <t>DESCRIPCIÓN</t>
  </si>
  <si>
    <t>12 unidades</t>
  </si>
  <si>
    <t xml:space="preserve">ESCOPETA DE REPETICIÓN CALIBRE 12 O
16
</t>
  </si>
  <si>
    <t>3 unidades</t>
  </si>
  <si>
    <t>CUMPLE 
(FOLIO 230-247)</t>
  </si>
  <si>
    <t xml:space="preserve">
3.4. LICENCIAS, PERMISOS Y/O CERTIFICACIONES</t>
  </si>
  <si>
    <t xml:space="preserve">3.4.1. LICENCIA PARA LA UTILIZACIÓN DE EQUIPOS DE TELECOMUNICACIONES
</t>
  </si>
  <si>
    <t xml:space="preserve">Si el proponente cuenta con la licencia deberá presentar el documento respectivo por la cual se autoriza el uso del espectro radioeléctrico, documento que debe estar vigente a la fecha del cierre de la presente Licitación, expedida por el Ministerio de Comunicaciones, este requisito podrá ser acreditado por al menos un integrante de estas personas conjuntas.
NOTA: Todos los radios de comunicaciones, celulares y linternas deben contar con baterías de repuesto y cargadores. Se requiere para cada equipo avantel un mínimo de cuatrocientos cincuenta (450) minutos mensuales plan abierto, y datos con comunicación entre todos los servicios de vigilancia, (urbanos y rurales), con los funcionarios que la Empresa de Licores de Cundinamarca designe y con la Empresa de Vigilancia.
1. Si el proponente utiliza medios de comunicación con radios, debe adjuntar la licencia de actividad vigente expedida por el ministerio de Tecnologías de la información y comunicaciones lo anterior teniendo en cuenta el uso del espectro electromagnético; lo cual será corroborado con la información registrada en la capacidad operativa.
2.Si el proponente no cuenta con la autorización para desarrollar actividades de telecomunicaciones Expedida por el Ministerio de las Tecnologías y la Información, podrá utilizar medios alternativos de comunicación como avénteles y celulares, se requiere adjuntar fotocopia del contrato vigente suscrito entre la compañía de vigilancia y/o  el operador contratado, el número de equipos debe ser igual al número de puestos para los dos casos de acuerdo a las obligaciones contempladas en el contrato a suscribir.
NOTA: En caso de que la licencia se encuentre en trámite de renovación, se debe aportar el último acto administrativo expedido por la autoridad competente, acompañado de la solicitud de renovación debidamente radicada con fecha anterior al vencimiento del documento aportado. En este caso se aplicará lo establecido en el Artículo 35 del Decreto 019 de 2012.
Para el caso de consorcios o uniones temporales, cada uno de los integrantes debe cumplir con estos requisitos.
</t>
  </si>
  <si>
    <t>3.4.2. RESOLUCIÓN DE UNIFORMES</t>
  </si>
  <si>
    <t xml:space="preserve">Resolución vigente expedida por la Superintendencia de Vigilancia y Seguridad Privada, mediante la cual se autorizan y registran los diseños, colores, distintivos y demás especificaciones de los uniformes, que se utilizarán en la ejecución del Contrato, de acuerdo con el Decreto 1979 de 2001, la Resolución No. 2852 de 2006 ó 5351 de 2007, con sus respectivos registros fotográficos para el personal femenino y masculino, de acuerdo al servicio a prestar, así como la descripción de los mismos.
Para el caso de consorcios o uniones temporales, cada uno de los integrantes debe cumplir con estos requisitos
</t>
  </si>
  <si>
    <t>3.4.3. PERMISOS PARA TENENCIA DE ARMAS</t>
  </si>
  <si>
    <t xml:space="preserve">Permiso vigente de porte o tenencia de armas, expedido por el Departamento de Control y Comercio de Armas (INDUMIL), para la totalidad del armamento que se utilizará para la ejecución del objeto contractual, de conformidad con el artículo 79 del decreto 2535 de 1993, y que correspondan a las armas solicitadas en la presente invitación; expedidos a nombre del OFERENTE, en el caso de consorcios o uniones temporales, deberá acreditarse por todos y cada uno de los integrantes que lo conforman; anexando la relación detallada de los mismos que incluya: número de permiso o salvoconducto, clase o tipo de arma, número de serie, calibre, y fecha de vencimiento.   
Para el caso de consorcios o uniones temporales, cada uno de los integrantes debe cumplir con estos requisitos.
NOTA: SE DEBERÁ ANEXAR FOTOCOPIA DE LOS SALVOCONDUCTOS.
</t>
  </si>
  <si>
    <t>3.4.4. AUTORIZACIÓN DEL MINISTERIO DE LA PROTECCIÓN SOCIAL:</t>
  </si>
  <si>
    <t>El OFERENTE debe presentar fotocopia legible, de la autorización para trabajo suplementario o para exceder la jornada máxima legal, expedida por el Ministerio de la Protección Social, la cual deberá estar vigente a la fecha de cierre de la presente Invitación. En todo caso, si la autorización fue expedida con anterioridad a la expedición de la circular No. 060 de 2008, el OFERENTE deberá presentar certificación del Ministerio de Protección Social en donde conste que la Resolución se encuentra vigente. Para el caso de las cooperativas, también podrá presentarse el informe rendido por esta ante el Departamento Administrativo de Economía Solidaria.</t>
  </si>
  <si>
    <t>3.4.5. RED DE APOYO –BOGOTÁ Y CUNDINAMARCA</t>
  </si>
  <si>
    <t>3.4.5.1. Presentar manifestación suscrita por el representante legal bajo la gravedad del juramento, en la que se compromete a mantenerse vinculado a la rede de apoyo de la Policía Nacional Departamental y Metropolitana.</t>
  </si>
  <si>
    <t>3.4.5.2 Certificación vigente expedida por la Policía Nacional, en la que conste que hacen parte del frente de seguridad empresarial de la DIJIN</t>
  </si>
  <si>
    <t>3.4.6. EMPRESAS CON MEDIOS TÉCNOLOGICOS DIFERENTES A LOS SEÑALADOS.</t>
  </si>
  <si>
    <t>El OFERENTE que pretenda acreditar un medio tecnológico diferente a los ya señalados distinto de las armas de fuego, como equipos de visión o escucha remotos, equipos de detección, identificación, interferencia de comunicaciones, controles perimétricos y similares, equipos o elementos ofensivos y, equipos para la prevención de actos terroristas, deberá de conformidad con el Artículo 30 del Decreto 2187/2001  acreditar la capacitación específica en el manejo adecuado de dichos equipos.</t>
  </si>
  <si>
    <t>3.4.7. INFORMACIÓN SOBRE CAPACIDAD OPERATIVA.</t>
  </si>
  <si>
    <t xml:space="preserve">El proponente deberá indicar dentro de su propuesta su capacidad operativa, relacionando como mínimo la siguiente información:
Personal: Número de personas a nivel Administrativo, Supervisión y Operativo. Certificado expedido por el funcionario competente.
Armamento: Cantidad de revólveres, escopetas y otro tipo de armas
Comunicaciones: Número de radios base y portátiles, con el permiso o licencia del Ministerio de Comunicaciones, la cual deberá encontrarse vigente, y/o tecnología AVANTEL con radios portátiles, cuyo servicio este siendo utilizado por el proponente, para lo cual deberá presentar con su propuesta certificación que demuestre estar utilizando este servicio y que tenga contratado como mínimo veinte (20) unidades de radios o unidades portátiles. Para el caso de Uniones temporales, por lo menos una empresa debe cumplir con este requisito".
Vehículos: Cantidad y clase de automotores
</t>
  </si>
  <si>
    <t>3.4.8. CERTIFICACION DE AFILIACION A LA RED DE APOYO DE LA FISCALIA</t>
  </si>
  <si>
    <t>El proponente deberá presentar para ser tenida en cuenta la propuesta, certificación expedida por Fiscalía General de la Nación; la certificación de afiliación a la red de apoyo de explosivos e incendios vigente a la fecha de cierre del presente proceso, (Vigente a la fecha del cierre</t>
  </si>
  <si>
    <t>3.4.9. CERTIFICACION DE AFILIACION DE LA RED DE APOYO DE LA DIJIN</t>
  </si>
  <si>
    <t>El proponente deberá presentar para ser tenida en cuenta la propuesta, certificación expedida por La Dirección de Investigación Criminal E Interpol; certificación de afiliación al frente de seguridad empresarial vigente a la fecha de cierre del presente proceso, (Vigente a la fecha del cierre).</t>
  </si>
  <si>
    <t>3.5. MANUAL DE PROCEDIMIENTOS</t>
  </si>
  <si>
    <t xml:space="preserve">Manual de Procedimientos Operacionales para la prestación del servicio de vigilancia, supervisión y atención a usuarios-PLAN DE CONTINGENCIAS.
Dentro de su manual de procedimientos operacionales, el OFERENTE debe incluir un plan de contingencia para garantizar un adecuado cubrimiento y prestación del servicio al momento de iniciar la ejecución del contrato (en caso de ser adjudicado), con el fin de no afectar el normal desarrollo del contrato y la custodia de los bienes muebles e inmuebles de la Empresa de Licores de Cundinamarca. Para lo cual el OFERENTE deberá tener en cuenta las obligaciones del contratista establecidas en la presente invitación para iniciar la ejecución del Contrato y la forma en que desarrollará el empalme con la empresa de Vigilancia y Seguridad Privada saliente.
La empresa o cooperativa OFERENTE deberá disponer de un protocolo de servicio al cliente que permita al usuario -la ELC- una directa interlocución y que garantice una verificación e investigación pronta de las quejas e inconformidades que el mismo pudiese tener en relación con la calidad y oportunidad en la prestación del servicio, documento que deberá presentarse con LA OFERTA.
</t>
  </si>
  <si>
    <t xml:space="preserve">
FOLIO 248-273</t>
  </si>
  <si>
    <t xml:space="preserve">
CUMPLE</t>
  </si>
  <si>
    <t xml:space="preserve">
CUMPLE</t>
  </si>
  <si>
    <t>FOLIO 274-285</t>
  </si>
  <si>
    <t>FOLIO 286-294</t>
  </si>
  <si>
    <t xml:space="preserve">
CUMPLE</t>
  </si>
  <si>
    <t>FOLIO 295-298</t>
  </si>
  <si>
    <t>FOLIO 299-301</t>
  </si>
  <si>
    <t>FOLIO 302-306</t>
  </si>
  <si>
    <t xml:space="preserve">
CUMPLE</t>
  </si>
  <si>
    <t>FOLIO 307-310</t>
  </si>
  <si>
    <t xml:space="preserve">
CUMPLE</t>
  </si>
  <si>
    <t>FOLIO 311-312</t>
  </si>
  <si>
    <t>FOLIO 313-314</t>
  </si>
  <si>
    <t xml:space="preserve">
CUMPLE</t>
  </si>
  <si>
    <t>FOLIO 333-401</t>
  </si>
  <si>
    <t xml:space="preserve">
CUMPLE</t>
  </si>
  <si>
    <t>YOLIMA MORA SALINAS</t>
  </si>
  <si>
    <t>INVITACIÓN ABIERTA No 004 DE 2021</t>
  </si>
  <si>
    <t>NO CUMPLE - DEBE SUBSANAR</t>
  </si>
  <si>
    <t>Instituto para la economia social - IPES</t>
  </si>
  <si>
    <t>4,400,125,603</t>
  </si>
  <si>
    <t>01/05/2017 AL 15/02/2019</t>
  </si>
  <si>
    <t>258-2017</t>
  </si>
  <si>
    <t>TOTAL PUNTAJE</t>
  </si>
  <si>
    <t>0 PUNTOS</t>
  </si>
  <si>
    <t>No acredita la condición de Evaluador en competencias laborales en el área técnica de su dominio certificado por el SENA.</t>
  </si>
  <si>
    <t>50 PUNTOS</t>
  </si>
  <si>
    <t>Evaluador en competencias laborales en el área técnica de su dominio certificado por el SENA.</t>
  </si>
  <si>
    <t>ASIGNACION DE PUNTAJE</t>
  </si>
  <si>
    <t>5.    CONOCIMIENTO  EN COMPETENCIAS LABORALES</t>
  </si>
  <si>
    <t>25 PUNTOS</t>
  </si>
  <si>
    <t>Experiencia en cargos de Dirección, Coordinación o Gerencia en empresas de vigilancia y seguridad privada de mínimo cinco (5) años</t>
  </si>
  <si>
    <t>Experiencia en cargos de Dirección, Coordinación o Gerencia en empresas de vigilancia y seguridad privada de mínimo quince (15) años</t>
  </si>
  <si>
    <t>4.    EXPERIENCIA</t>
  </si>
  <si>
    <t>no cuenta con Resolución y/o Credencial de consultor expedida por la Superintendencia de Vigilancia y seguridad privada vigente</t>
  </si>
  <si>
    <t>Resolución y/o Credencial de consultor expedida por la Superintendencia de Vigilancia y seguridad privada vigente</t>
  </si>
  <si>
    <t>3.    CREDENCIALES COMO CONSULTOR</t>
  </si>
  <si>
    <r>
      <t xml:space="preserve">Especialista en </t>
    </r>
    <r>
      <rPr>
        <sz val="14"/>
        <color rgb="FF000000"/>
        <rFont val="Arial"/>
        <family val="2"/>
      </rPr>
      <t>Gestión de la Seguridad y Salud en el Trabajo o especialista en seguridad industrial, higiene y gestión ambiental (anexar fotocopia del diploma o acta de grado).</t>
    </r>
  </si>
  <si>
    <r>
      <t>Especialista en Administración de la Seguridad</t>
    </r>
    <r>
      <rPr>
        <sz val="14"/>
        <color rgb="FF000000"/>
        <rFont val="Arial"/>
        <family val="2"/>
      </rPr>
      <t>( anexar fotocopia del diploma o acta de grado).</t>
    </r>
  </si>
  <si>
    <t>2.    ESPECIALIZACIONES</t>
  </si>
  <si>
    <t xml:space="preserve">Profesionales en otras áreas afines </t>
  </si>
  <si>
    <t xml:space="preserve">Profesional en Áreas Administrativas o Ingeniería Industrial. </t>
  </si>
  <si>
    <t>1.    PROFESIONAL</t>
  </si>
  <si>
    <t>AGUILA DE ORO DE COLOMBIA LTDA</t>
  </si>
  <si>
    <t>PUNTAJE MÁXIMO</t>
  </si>
  <si>
    <t>GERENTE O DIRECTOR</t>
  </si>
  <si>
    <t xml:space="preserve"> COORDINADOR DEL PROYECTO (250 PUNTOS)</t>
  </si>
  <si>
    <t>750 PUNTOS</t>
  </si>
  <si>
    <t>Contar con acreditación y Capacitación en Gestión del Riesgo ISO 31000, certificación emitida por un ente autorizado.</t>
  </si>
  <si>
    <t>CONTAR CON ACREDITACIÓN Y CAPACITACIÓN EN GESTIÓN DEL RIESGO ISO 31000</t>
  </si>
  <si>
    <t>100 PUNTOS</t>
  </si>
  <si>
    <t>Contar con credencial como Consultor en Seguridad otorgada por la Superintendencia de Vigilancia y Seguridad Privada (anexar fotocopia de la credencial o copia del acto administrativo mediante el cual se otorga la credencial)</t>
  </si>
  <si>
    <t>CREDENCIAL COMO CONSULTOR</t>
  </si>
  <si>
    <t>Experiencia mínima de TRES (3) años en cargos operativos y logísticos en empresas de vigilancia y seguridad privada atendiendo contratos similares, con vinculación mínima con la empresa de UN (1) años, su vinculación se comprobará mediante copia de las respectivas afiliaciones y copia de las planillas de pago al sistema de seguridad social</t>
  </si>
  <si>
    <t>Experiencia mínima de SEIS (6) años en cargos operativos y logísticos en empresas de vigilancia y seguridad privada atendiendo contratos similares, con vinculación mínima con la empresa de CINCO (5) años, su vinculación se comprobará mediante copia de las respectivas afiliaciones y copia de las planillas de pago al sistema de seguridad social</t>
  </si>
  <si>
    <t>200 PUNTOS</t>
  </si>
  <si>
    <t>Experiencia mínima de DOCE (12) años en cargos operativos y logísticos en empresas de vigilancia y seguridad privada atendiendo contratos similares, con vinculación mínima con la empresa de DIEZ (10) años, su vinculación se comprobará mediante copia de las respectivas afiliaciones y copia de las planillas de pago al sistema de seguridad social.</t>
  </si>
  <si>
    <t>EXPERIENCIA</t>
  </si>
  <si>
    <t>No cuenta con la Licencia para la prestación de servicios en seguridad y salud en el Trabajo, otorgada por el ente autorizado para ello.</t>
  </si>
  <si>
    <t>Licencia para la prestación de servicios en seguridad y salud en el Trabajo, otorgada por el ente autorizado para ello.</t>
  </si>
  <si>
    <t>LICENCIA PARA LA PRESTACIÓN DE SERVICIOS EN SEGURIDAD Y SALUD EN EL TRABAJO</t>
  </si>
  <si>
    <t>75 PUNTOS</t>
  </si>
  <si>
    <t>Título de especialista en otras áreas afines (anexar fotocopia del diploma o acta de grado).</t>
  </si>
  <si>
    <t>150 PUNTOS</t>
  </si>
  <si>
    <t>Título de especialista en Gestión de la Seguridad y Salud en el Trabajo o especialista en seguridad industrial, higiene y gestión ambiental (anexar fotocopia del diploma o acta de grado).</t>
  </si>
  <si>
    <t>ESPECIALIZACIONES</t>
  </si>
  <si>
    <t>Título Profesional Universitario otorgado por una institución reconocida como tal por el Ministerio de Educación Nacional</t>
  </si>
  <si>
    <t>FORMACION PROFESIONAL</t>
  </si>
  <si>
    <t xml:space="preserve"> PROFESIONAL EN SEGURIDAD Y SALUD EN EL TRABAJO (750 puntos).</t>
  </si>
  <si>
    <t>DEBE SUBSANAR</t>
  </si>
  <si>
    <t>INVITACION ABIERTA No. 004 DE 2021</t>
  </si>
  <si>
    <t>Auxiliar Administrativo</t>
  </si>
  <si>
    <t>DAYRO ANDRES PEDRAZA</t>
  </si>
  <si>
    <t>Nota: La experiencia será verificada en el RUP, para lo cual deben estar inscritos en el código 92121500.</t>
  </si>
  <si>
    <t xml:space="preserve">MAURICIO CORDOBA REINA profesional servicios administrativos 12 abril de 2016 folio 409
</t>
  </si>
  <si>
    <t>PATRICIA DEL ROSARIO LOZANO TRIBIÑO 
SUBDIRECTORA JURIDICA Y DE CONTRATACIÓN 12 septiembre de 2016 folio 407</t>
  </si>
  <si>
    <t>MARIELA NASTIDAS ROSERO interventora contrato  06 junio de 2019 folio 405</t>
  </si>
  <si>
    <t>Jaime Garcia Di Motoli folio 451</t>
  </si>
  <si>
    <t>Heriberto Loaiza Marin Representante Legal folio 453</t>
  </si>
  <si>
    <t>Resolucion 20184440015517 folio 447</t>
  </si>
  <si>
    <t>Universidad Militar nueva granada 27 abril del 2006folio 445</t>
  </si>
  <si>
    <t xml:space="preserve">Claudia Marcela Loaiza cc No. 52702860 ingeniera industrial Universidad Catolica de Colombia 03 abril 2002 TP, 25228131073CND folio 443 </t>
  </si>
  <si>
    <t>folio 421</t>
  </si>
  <si>
    <t>Resolucion 20174440035297 folio 417</t>
  </si>
  <si>
    <t>Folio 422 al 440</t>
  </si>
  <si>
    <t>Resolucion 25-3075 de 2015 folio 415</t>
  </si>
  <si>
    <t>Universidad Jorge tadeo Lozano 12 marzo 2015 folio 414</t>
  </si>
  <si>
    <t>David Saavedra cc No,80202401 Universidad Manuela Beltran ingeniero electronico CN206-80923 folio 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</si>
</sst>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5" formatCode="_(* #,##0.00_);_(* \(#,##0.00\);_(* &quot;-&quot;??_);_(@_)"/>
    <numFmt numFmtId="166" formatCode="_(&quot;$&quot;\ * #,##0_);_(&quot;$&quot;\ * \(#,##0\);_(&quot;$&quot;\ * &quot;-&quot;??_);_(@_)"/>
  </numFmts>
  <fonts count="35"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0"/>
      <color theme="1"/>
      <name val="Arial"/>
      <family val="2"/>
    </font>
    <font>
      <b/>
      <sz val="18"/>
      <color theme="1"/>
      <name val="Calibri"/>
      <family val="2"/>
      <scheme val="minor"/>
    </font>
    <font>
      <sz val="11"/>
      <color theme="1"/>
      <name val="Calibri"/>
      <family val="2"/>
      <scheme val="minor"/>
    </font>
    <font>
      <sz val="8"/>
      <name val="Calibri"/>
      <family val="2"/>
      <scheme val="minor"/>
    </font>
    <font>
      <sz val="10"/>
      <color theme="1"/>
      <name val="Arial"/>
      <family val="2"/>
    </font>
    <font>
      <sz val="10"/>
      <name val="Arial"/>
      <family val="2"/>
    </font>
    <font>
      <b/>
      <sz val="10"/>
      <name val="Arial"/>
      <family val="2"/>
    </font>
    <font>
      <b/>
      <sz val="8"/>
      <color rgb="FF000000"/>
      <name val="Arial"/>
      <family val="2"/>
    </font>
    <font>
      <b/>
      <sz val="11"/>
      <color theme="1"/>
      <name val="Calibri"/>
      <family val="2"/>
      <scheme val="minor"/>
    </font>
    <font>
      <sz val="8"/>
      <color rgb="FF000000"/>
      <name val="Arial"/>
      <family val="2"/>
    </font>
    <font>
      <sz val="7"/>
      <color rgb="FF00000A"/>
      <name val="Arial"/>
      <family val="2"/>
    </font>
    <font>
      <b/>
      <sz val="14"/>
      <color theme="1"/>
      <name val="Calibri"/>
      <family val="2"/>
      <scheme val="minor"/>
    </font>
    <font>
      <b/>
      <sz val="18"/>
      <color theme="1"/>
      <name val="Arial"/>
      <family val="2"/>
    </font>
    <font>
      <sz val="10"/>
      <color theme="1"/>
      <name val="Calibri"/>
      <family val="2"/>
      <scheme val="minor"/>
    </font>
    <font>
      <sz val="14"/>
      <color theme="1"/>
      <name val="Calibri"/>
      <family val="2"/>
      <scheme val="minor"/>
    </font>
    <font>
      <b/>
      <sz val="14"/>
      <color theme="1"/>
      <name val="Arial"/>
      <family val="2"/>
    </font>
    <font>
      <sz val="14"/>
      <color theme="1"/>
      <name val="Arial"/>
      <family val="2"/>
    </font>
    <font>
      <sz val="14"/>
      <color rgb="FF000000"/>
      <name val="Arial"/>
      <family val="2"/>
    </font>
    <font>
      <b/>
      <sz val="14"/>
      <color rgb="FF000000"/>
      <name val="Arial"/>
      <family val="2"/>
    </font>
    <font>
      <b/>
      <sz val="36"/>
      <name val="Calibri"/>
      <family val="2"/>
      <scheme val="minor"/>
    </font>
    <font>
      <sz val="11"/>
      <name val="Calibri"/>
      <family val="2"/>
      <scheme val="minor"/>
    </font>
    <font>
      <sz val="11"/>
      <name val="Arial"/>
      <family val="2"/>
    </font>
    <font>
      <b/>
      <sz val="11"/>
      <name val="Calibri"/>
      <family val="2"/>
      <scheme val="minor"/>
    </font>
    <font>
      <sz val="8"/>
      <color rgb="FFFF0000"/>
      <name val="Calibri"/>
      <family val="2"/>
      <scheme val="minor"/>
    </font>
    <font>
      <b/>
      <sz val="11"/>
      <name val="Arial"/>
      <family val="2"/>
    </font>
    <font>
      <sz val="14"/>
      <name val="Arial"/>
      <family val="2"/>
    </font>
    <font>
      <b/>
      <sz val="14"/>
      <name val="Arial"/>
      <family val="2"/>
    </font>
  </fonts>
  <fills count="10">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theme="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s>
  <cellStyleXfs count="6">
    <xf numFmtId="0" fontId="0" fillId="0" borderId="0"/>
    <xf numFmtId="165" fontId="10" fillId="0" borderId="0" applyFont="0" applyFill="0" applyBorder="0" applyAlignment="0" applyProtection="0"/>
    <xf numFmtId="0" fontId="13" fillId="0" borderId="0"/>
    <xf numFmtId="164" fontId="10" fillId="0" borderId="0" applyFont="0" applyFill="0" applyBorder="0" applyAlignment="0" applyProtection="0"/>
    <xf numFmtId="0" fontId="13" fillId="0" borderId="0"/>
    <xf numFmtId="0" fontId="10" fillId="0" borderId="0"/>
  </cellStyleXfs>
  <cellXfs count="210">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6" fillId="0" borderId="0" xfId="0" applyFont="1" applyAlignment="1">
      <alignment horizontal="center" vertical="center"/>
    </xf>
    <xf numFmtId="17" fontId="11" fillId="2" borderId="1" xfId="0" applyNumberFormat="1" applyFont="1" applyFill="1" applyBorder="1" applyAlignment="1">
      <alignment horizontal="center" vertical="center" wrapText="1"/>
    </xf>
    <xf numFmtId="0" fontId="0" fillId="0" borderId="0" xfId="0" applyBorder="1"/>
    <xf numFmtId="0" fontId="4" fillId="0" borderId="0" xfId="0" applyFont="1" applyFill="1" applyBorder="1" applyAlignment="1">
      <alignment horizontal="center" vertical="center" wrapText="1"/>
    </xf>
    <xf numFmtId="0" fontId="3"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1" fillId="0" borderId="0" xfId="4" applyFont="1" applyBorder="1" applyAlignment="1">
      <alignment wrapText="1"/>
    </xf>
    <xf numFmtId="0" fontId="13" fillId="0" borderId="0" xfId="0" applyFont="1"/>
    <xf numFmtId="0" fontId="2" fillId="0" borderId="0" xfId="0" applyFont="1" applyBorder="1" applyAlignment="1">
      <alignment horizontal="center" vertical="center" wrapText="1"/>
    </xf>
    <xf numFmtId="0" fontId="13" fillId="0" borderId="0" xfId="0" applyFont="1" applyAlignment="1"/>
    <xf numFmtId="17"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xf>
    <xf numFmtId="0" fontId="14" fillId="0" borderId="0" xfId="0" applyFont="1" applyAlignment="1">
      <alignment horizontal="center" vertical="center"/>
    </xf>
    <xf numFmtId="0" fontId="12" fillId="0" borderId="0" xfId="0" applyFont="1" applyAlignment="1">
      <alignment vertical="top"/>
    </xf>
    <xf numFmtId="0" fontId="12" fillId="0" borderId="0" xfId="0" applyFont="1" applyAlignment="1">
      <alignment horizontal="center" vertical="top"/>
    </xf>
    <xf numFmtId="0" fontId="12" fillId="0" borderId="0" xfId="0" applyFont="1" applyAlignment="1">
      <alignment vertical="top"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5" fillId="0" borderId="1" xfId="0" applyFont="1" applyBorder="1" applyAlignment="1">
      <alignment horizontal="center" vertical="center" wrapText="1"/>
    </xf>
    <xf numFmtId="0" fontId="8" fillId="0" borderId="1" xfId="0" applyFont="1" applyBorder="1" applyAlignment="1">
      <alignment horizontal="center" vertical="top"/>
    </xf>
    <xf numFmtId="0" fontId="12" fillId="0" borderId="1" xfId="5" applyFont="1" applyBorder="1" applyAlignment="1">
      <alignment horizontal="center" vertical="top"/>
    </xf>
    <xf numFmtId="0" fontId="12" fillId="0" borderId="1" xfId="5" applyFont="1" applyBorder="1" applyAlignment="1">
      <alignment vertical="top" wrapText="1"/>
    </xf>
    <xf numFmtId="0" fontId="12" fillId="6" borderId="1" xfId="5" applyFont="1" applyFill="1" applyBorder="1" applyAlignment="1">
      <alignment vertical="top" wrapText="1"/>
    </xf>
    <xf numFmtId="0" fontId="8" fillId="6" borderId="1" xfId="5" applyFont="1" applyFill="1" applyBorder="1" applyAlignment="1">
      <alignment horizontal="center" vertical="top"/>
    </xf>
    <xf numFmtId="0" fontId="12" fillId="0" borderId="1" xfId="5" applyFont="1" applyFill="1" applyBorder="1" applyAlignment="1">
      <alignment horizontal="center" vertical="top"/>
    </xf>
    <xf numFmtId="0" fontId="12" fillId="0" borderId="1" xfId="5" applyFont="1" applyFill="1" applyBorder="1" applyAlignment="1">
      <alignment horizontal="center" vertical="top" wrapText="1"/>
    </xf>
    <xf numFmtId="0" fontId="12" fillId="0" borderId="1" xfId="5" applyFont="1" applyFill="1" applyBorder="1" applyAlignment="1">
      <alignment vertical="top" wrapText="1"/>
    </xf>
    <xf numFmtId="0" fontId="12" fillId="7" borderId="1" xfId="5" applyFont="1" applyFill="1" applyBorder="1" applyAlignment="1">
      <alignment vertical="top" wrapText="1"/>
    </xf>
    <xf numFmtId="0" fontId="8" fillId="7" borderId="1" xfId="5" applyFont="1" applyFill="1" applyBorder="1" applyAlignment="1">
      <alignment horizontal="center" vertical="top"/>
    </xf>
    <xf numFmtId="0" fontId="12" fillId="0" borderId="1" xfId="5" applyFont="1" applyBorder="1" applyAlignment="1">
      <alignment horizontal="center" vertical="top" wrapText="1"/>
    </xf>
    <xf numFmtId="0" fontId="12" fillId="8" borderId="1" xfId="5" applyFont="1" applyFill="1" applyBorder="1" applyAlignment="1">
      <alignment vertical="top" wrapText="1"/>
    </xf>
    <xf numFmtId="0" fontId="8" fillId="8" borderId="1" xfId="5" applyFont="1" applyFill="1" applyBorder="1" applyAlignment="1">
      <alignment horizontal="center" vertical="top"/>
    </xf>
    <xf numFmtId="0" fontId="8" fillId="0" borderId="1" xfId="5" applyFont="1" applyBorder="1" applyAlignment="1">
      <alignment horizontal="center" vertical="top" wrapText="1"/>
    </xf>
    <xf numFmtId="0" fontId="5"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0" xfId="0" applyFont="1" applyFill="1"/>
    <xf numFmtId="0" fontId="3" fillId="0" borderId="1" xfId="0" applyFont="1" applyFill="1" applyBorder="1" applyAlignment="1">
      <alignment horizontal="justify" vertical="center" wrapText="1"/>
    </xf>
    <xf numFmtId="0" fontId="0" fillId="0" borderId="0" xfId="0" applyFill="1" applyBorder="1" applyAlignment="1">
      <alignment vertical="justify"/>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4" fillId="0" borderId="0" xfId="3" applyFont="1"/>
    <xf numFmtId="0" fontId="12" fillId="0" borderId="1" xfId="0" applyFont="1" applyBorder="1" applyAlignment="1">
      <alignment vertical="top"/>
    </xf>
    <xf numFmtId="0" fontId="12" fillId="0" borderId="1" xfId="0" applyFont="1" applyBorder="1" applyAlignment="1">
      <alignment horizontal="center" vertical="top"/>
    </xf>
    <xf numFmtId="0" fontId="12" fillId="0" borderId="1" xfId="0" applyFont="1" applyBorder="1" applyAlignment="1">
      <alignment vertical="top" wrapText="1"/>
    </xf>
    <xf numFmtId="0" fontId="22" fillId="0" borderId="0" xfId="0" applyFont="1"/>
    <xf numFmtId="0" fontId="24" fillId="0" borderId="0" xfId="0" applyFont="1" applyAlignment="1">
      <alignment horizontal="center" vertical="center"/>
    </xf>
    <xf numFmtId="0" fontId="24" fillId="0" borderId="0" xfId="0" applyFont="1" applyAlignment="1">
      <alignment horizontal="center"/>
    </xf>
    <xf numFmtId="0" fontId="24" fillId="0" borderId="0" xfId="0" applyFont="1"/>
    <xf numFmtId="0" fontId="28" fillId="0" borderId="0" xfId="0" applyFont="1"/>
    <xf numFmtId="0" fontId="28" fillId="0" borderId="0" xfId="0" applyFont="1" applyAlignment="1"/>
    <xf numFmtId="0" fontId="29" fillId="0" borderId="0" xfId="0" applyFont="1" applyAlignment="1"/>
    <xf numFmtId="0" fontId="28"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wrapText="1"/>
    </xf>
    <xf numFmtId="166" fontId="2" fillId="0" borderId="1" xfId="3" applyNumberFormat="1" applyFont="1" applyBorder="1" applyAlignment="1">
      <alignment horizontal="center" vertical="center" wrapText="1"/>
    </xf>
    <xf numFmtId="0" fontId="2" fillId="0" borderId="18" xfId="0" applyFont="1" applyBorder="1" applyAlignment="1">
      <alignment horizontal="center" vertical="center" wrapText="1"/>
    </xf>
    <xf numFmtId="0" fontId="28" fillId="0" borderId="0" xfId="0" applyFont="1" applyAlignment="1">
      <alignment vertical="center"/>
    </xf>
    <xf numFmtId="0" fontId="30" fillId="5" borderId="0" xfId="0" applyFont="1" applyFill="1" applyBorder="1" applyAlignment="1">
      <alignment horizontal="center" vertical="center"/>
    </xf>
    <xf numFmtId="0" fontId="28" fillId="0" borderId="16" xfId="0" applyFont="1" applyBorder="1" applyAlignment="1">
      <alignment horizontal="center" vertical="center" wrapText="1"/>
    </xf>
    <xf numFmtId="0" fontId="2" fillId="0" borderId="16" xfId="0" applyFont="1" applyBorder="1" applyAlignment="1">
      <alignment vertical="center" wrapText="1"/>
    </xf>
    <xf numFmtId="0" fontId="2" fillId="0" borderId="16" xfId="0" applyFont="1" applyBorder="1" applyAlignment="1">
      <alignment horizontal="center" vertical="center" wrapText="1"/>
    </xf>
    <xf numFmtId="17" fontId="2" fillId="0" borderId="16" xfId="0" applyNumberFormat="1" applyFont="1" applyBorder="1" applyAlignment="1">
      <alignment horizontal="center" vertical="center" wrapText="1"/>
    </xf>
    <xf numFmtId="166" fontId="2" fillId="0" borderId="2" xfId="3" applyNumberFormat="1" applyFont="1" applyBorder="1" applyAlignment="1">
      <alignment horizontal="center" vertical="center" wrapText="1"/>
    </xf>
    <xf numFmtId="0" fontId="2" fillId="0" borderId="15" xfId="0" applyFont="1" applyBorder="1" applyAlignment="1">
      <alignment horizontal="center" vertical="center" wrapText="1"/>
    </xf>
    <xf numFmtId="0" fontId="30" fillId="5" borderId="26" xfId="0" applyFont="1" applyFill="1" applyBorder="1" applyAlignment="1">
      <alignment horizontal="center" vertical="center"/>
    </xf>
    <xf numFmtId="166" fontId="14" fillId="3" borderId="10" xfId="3" applyNumberFormat="1" applyFont="1" applyFill="1" applyBorder="1" applyAlignment="1">
      <alignment horizontal="center" vertical="center" wrapText="1"/>
    </xf>
    <xf numFmtId="164" fontId="2" fillId="0" borderId="0" xfId="3" applyFont="1" applyBorder="1" applyAlignment="1">
      <alignment horizontal="center" vertical="center" wrapText="1"/>
    </xf>
    <xf numFmtId="164" fontId="2" fillId="0" borderId="0" xfId="0" applyNumberFormat="1" applyFont="1" applyBorder="1" applyAlignment="1">
      <alignment horizontal="center" vertical="center" wrapText="1"/>
    </xf>
    <xf numFmtId="0" fontId="30" fillId="5" borderId="11" xfId="0" applyFont="1" applyFill="1" applyBorder="1" applyAlignment="1">
      <alignment horizontal="center" vertical="center"/>
    </xf>
    <xf numFmtId="0" fontId="6"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29" fillId="0" borderId="0" xfId="4" applyFont="1" applyBorder="1" applyAlignment="1">
      <alignment vertical="top" wrapText="1"/>
    </xf>
    <xf numFmtId="0" fontId="2" fillId="0" borderId="0" xfId="4" applyFont="1" applyBorder="1" applyAlignment="1">
      <alignment vertical="top" wrapText="1"/>
    </xf>
    <xf numFmtId="0" fontId="32" fillId="0" borderId="0" xfId="4" applyFont="1" applyBorder="1" applyAlignment="1">
      <alignment wrapText="1"/>
    </xf>
    <xf numFmtId="0" fontId="33" fillId="0" borderId="0" xfId="4" applyFont="1" applyBorder="1" applyAlignment="1">
      <alignment vertical="top" wrapText="1"/>
    </xf>
    <xf numFmtId="0" fontId="34" fillId="0" borderId="0" xfId="4" applyFont="1" applyBorder="1" applyAlignment="1">
      <alignment wrapText="1"/>
    </xf>
    <xf numFmtId="0" fontId="23" fillId="0" borderId="31" xfId="0" applyFont="1" applyBorder="1" applyAlignment="1">
      <alignment horizontal="center" vertical="center"/>
    </xf>
    <xf numFmtId="0" fontId="23" fillId="0" borderId="32" xfId="0" applyFont="1" applyBorder="1" applyAlignment="1">
      <alignment horizontal="center" vertical="top" wrapText="1"/>
    </xf>
    <xf numFmtId="0" fontId="23" fillId="0" borderId="32" xfId="0" applyFont="1" applyBorder="1" applyAlignment="1">
      <alignment horizontal="left" vertical="top" wrapText="1"/>
    </xf>
    <xf numFmtId="0" fontId="23" fillId="0" borderId="28" xfId="0" applyFont="1" applyBorder="1" applyAlignment="1">
      <alignment horizontal="left" vertical="top" wrapText="1"/>
    </xf>
    <xf numFmtId="0" fontId="24" fillId="0" borderId="33" xfId="0" applyFont="1" applyBorder="1" applyAlignment="1">
      <alignment horizontal="center" vertical="center"/>
    </xf>
    <xf numFmtId="0" fontId="24" fillId="0" borderId="2" xfId="0" applyFont="1" applyBorder="1" applyAlignment="1">
      <alignment horizontal="center" vertical="top" wrapText="1"/>
    </xf>
    <xf numFmtId="0" fontId="24" fillId="0" borderId="29" xfId="0" applyFont="1" applyBorder="1" applyAlignment="1">
      <alignment horizontal="left" vertical="top" wrapText="1"/>
    </xf>
    <xf numFmtId="0" fontId="24" fillId="0" borderId="34" xfId="0" applyFont="1" applyBorder="1" applyAlignment="1">
      <alignment horizontal="center" vertical="center"/>
    </xf>
    <xf numFmtId="0" fontId="24" fillId="0" borderId="3" xfId="0" applyFont="1" applyBorder="1" applyAlignment="1">
      <alignment horizontal="center" vertical="top" wrapText="1"/>
    </xf>
    <xf numFmtId="0" fontId="24" fillId="0" borderId="3" xfId="0" applyFont="1" applyBorder="1" applyAlignment="1">
      <alignment horizontal="left" vertical="top" wrapText="1"/>
    </xf>
    <xf numFmtId="0" fontId="24" fillId="0" borderId="30" xfId="0" applyFont="1" applyBorder="1" applyAlignment="1">
      <alignment horizontal="left" vertical="top" wrapText="1"/>
    </xf>
    <xf numFmtId="0" fontId="23" fillId="0" borderId="31" xfId="0" applyFont="1" applyBorder="1" applyAlignment="1">
      <alignment horizontal="center" vertical="center" wrapText="1"/>
    </xf>
    <xf numFmtId="0" fontId="24" fillId="0" borderId="35" xfId="0" applyFont="1" applyBorder="1" applyAlignment="1">
      <alignment horizontal="center" vertical="center"/>
    </xf>
    <xf numFmtId="0" fontId="24" fillId="0" borderId="25" xfId="0" applyFont="1" applyBorder="1" applyAlignment="1">
      <alignment horizontal="center" vertical="top" wrapText="1"/>
    </xf>
    <xf numFmtId="0" fontId="24" fillId="0" borderId="36" xfId="0" applyFont="1" applyBorder="1" applyAlignment="1">
      <alignment horizontal="left" vertical="top" wrapText="1"/>
    </xf>
    <xf numFmtId="0" fontId="24" fillId="0" borderId="31" xfId="0" applyFont="1" applyBorder="1" applyAlignment="1">
      <alignment horizontal="center" vertical="center"/>
    </xf>
    <xf numFmtId="0" fontId="24" fillId="0" borderId="32" xfId="0" applyFont="1" applyBorder="1" applyAlignment="1">
      <alignment horizontal="center" vertical="top" wrapText="1"/>
    </xf>
    <xf numFmtId="0" fontId="24" fillId="0" borderId="32" xfId="0" applyFont="1" applyBorder="1" applyAlignment="1">
      <alignment horizontal="left" vertical="top" wrapText="1"/>
    </xf>
    <xf numFmtId="0" fontId="24" fillId="0" borderId="28" xfId="0" applyFont="1" applyBorder="1" applyAlignment="1">
      <alignment horizontal="left" vertical="top" wrapText="1"/>
    </xf>
    <xf numFmtId="0" fontId="23" fillId="0" borderId="28" xfId="0" applyFont="1" applyBorder="1" applyAlignment="1">
      <alignment horizontal="center" vertical="top" wrapText="1"/>
    </xf>
    <xf numFmtId="0" fontId="23" fillId="0" borderId="15"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32" xfId="0" applyFont="1" applyBorder="1" applyAlignment="1">
      <alignment horizontal="center" vertical="center" wrapText="1"/>
    </xf>
    <xf numFmtId="0" fontId="26" fillId="0" borderId="32" xfId="0" applyFont="1" applyBorder="1" applyAlignment="1">
      <alignment horizontal="justify" vertical="center" wrapText="1"/>
    </xf>
    <xf numFmtId="0" fontId="26" fillId="0" borderId="28" xfId="0" applyFont="1" applyBorder="1" applyAlignment="1">
      <alignment horizontal="justify" vertical="center" wrapText="1"/>
    </xf>
    <xf numFmtId="0" fontId="24" fillId="0" borderId="25"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36" xfId="0" applyFont="1" applyBorder="1" applyAlignment="1">
      <alignment horizontal="justify" vertical="center" wrapText="1"/>
    </xf>
    <xf numFmtId="0" fontId="26" fillId="0" borderId="37" xfId="0" applyFont="1" applyBorder="1" applyAlignment="1">
      <alignment horizontal="justify" vertical="center" wrapText="1"/>
    </xf>
    <xf numFmtId="0" fontId="24" fillId="0" borderId="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9" xfId="0" applyFont="1" applyBorder="1" applyAlignment="1">
      <alignment horizontal="justify" vertical="center" wrapText="1"/>
    </xf>
    <xf numFmtId="0" fontId="24" fillId="0" borderId="18" xfId="0" applyFont="1" applyBorder="1" applyAlignment="1">
      <alignment horizontal="center" vertical="center"/>
    </xf>
    <xf numFmtId="0" fontId="24" fillId="0" borderId="1" xfId="0" applyFont="1" applyBorder="1" applyAlignment="1">
      <alignment horizontal="center" vertical="center" wrapText="1"/>
    </xf>
    <xf numFmtId="0" fontId="25" fillId="0" borderId="1" xfId="0" applyFont="1" applyBorder="1" applyAlignment="1">
      <alignment horizontal="justify" vertical="center" wrapText="1"/>
    </xf>
    <xf numFmtId="0" fontId="23" fillId="0" borderId="32" xfId="0" applyFont="1" applyBorder="1" applyAlignment="1">
      <alignment horizontal="justify" vertical="center" wrapText="1"/>
    </xf>
    <xf numFmtId="0" fontId="23" fillId="0" borderId="28" xfId="0" applyFont="1" applyBorder="1" applyAlignment="1">
      <alignment horizontal="justify" vertical="center" wrapText="1"/>
    </xf>
    <xf numFmtId="0" fontId="25" fillId="0" borderId="2" xfId="0" applyFont="1" applyBorder="1" applyAlignment="1">
      <alignment horizontal="justify" vertical="center" wrapText="1"/>
    </xf>
    <xf numFmtId="0" fontId="23" fillId="0" borderId="34" xfId="0" applyFont="1" applyBorder="1" applyAlignment="1">
      <alignment horizontal="center" vertical="center" wrapText="1"/>
    </xf>
    <xf numFmtId="0" fontId="23" fillId="0" borderId="3" xfId="0" applyFont="1" applyBorder="1" applyAlignment="1">
      <alignment horizontal="justify" vertical="center" wrapText="1"/>
    </xf>
    <xf numFmtId="0" fontId="23" fillId="0" borderId="30" xfId="0" applyFont="1" applyBorder="1" applyAlignment="1">
      <alignment horizontal="justify" vertical="center" wrapText="1"/>
    </xf>
    <xf numFmtId="0" fontId="9" fillId="0" borderId="1" xfId="0" applyFont="1" applyBorder="1" applyAlignment="1">
      <alignment horizontal="center"/>
    </xf>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0" fontId="12" fillId="0" borderId="27" xfId="0" applyFont="1" applyBorder="1" applyAlignment="1">
      <alignment horizontal="center" vertical="top" wrapText="1"/>
    </xf>
    <xf numFmtId="0" fontId="8" fillId="0" borderId="4" xfId="0" applyFont="1" applyBorder="1" applyAlignment="1">
      <alignment horizontal="center" vertical="top" wrapText="1"/>
    </xf>
    <xf numFmtId="0" fontId="8" fillId="0" borderId="27" xfId="0" applyFont="1" applyBorder="1" applyAlignment="1">
      <alignment horizontal="center" vertical="top" wrapText="1"/>
    </xf>
    <xf numFmtId="0" fontId="8" fillId="0" borderId="5" xfId="0" applyFont="1" applyBorder="1" applyAlignment="1">
      <alignment horizontal="center" vertical="top" wrapText="1"/>
    </xf>
    <xf numFmtId="0" fontId="8" fillId="0" borderId="1" xfId="0" applyFont="1" applyBorder="1" applyAlignment="1">
      <alignment horizontal="center" vertical="top" wrapText="1"/>
    </xf>
    <xf numFmtId="0" fontId="12" fillId="0" borderId="1" xfId="0" applyFont="1" applyBorder="1" applyAlignment="1">
      <alignment horizontal="center" vertical="top" wrapText="1"/>
    </xf>
    <xf numFmtId="0" fontId="8" fillId="0" borderId="1" xfId="0" applyFont="1" applyBorder="1" applyAlignment="1">
      <alignment horizontal="center" vertical="top"/>
    </xf>
    <xf numFmtId="0" fontId="12" fillId="0" borderId="1" xfId="0" applyFont="1" applyBorder="1" applyAlignment="1">
      <alignment horizontal="center" vertical="top"/>
    </xf>
    <xf numFmtId="0" fontId="20" fillId="0" borderId="0" xfId="0" applyFont="1" applyAlignment="1">
      <alignment horizontal="center" vertical="top"/>
    </xf>
    <xf numFmtId="0" fontId="12" fillId="0" borderId="2" xfId="0" applyFont="1" applyBorder="1" applyAlignment="1">
      <alignment horizontal="center" vertical="center" wrapText="1"/>
    </xf>
    <xf numFmtId="0" fontId="12" fillId="0" borderId="3" xfId="0" applyFont="1" applyBorder="1" applyAlignment="1">
      <alignment horizontal="center" vertical="center"/>
    </xf>
    <xf numFmtId="0" fontId="12" fillId="0" borderId="25" xfId="0" applyFont="1" applyBorder="1" applyAlignment="1">
      <alignment horizontal="center" vertical="center"/>
    </xf>
    <xf numFmtId="0" fontId="12" fillId="0" borderId="2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0" xfId="0" applyFont="1" applyBorder="1" applyAlignment="1">
      <alignment horizontal="left" vertical="center" wrapText="1"/>
    </xf>
    <xf numFmtId="0" fontId="27" fillId="0" borderId="0" xfId="0" applyFont="1" applyAlignment="1">
      <alignment horizontal="center"/>
    </xf>
    <xf numFmtId="0" fontId="1" fillId="0" borderId="21" xfId="0" applyFont="1" applyBorder="1" applyAlignment="1">
      <alignment vertical="center" wrapText="1"/>
    </xf>
    <xf numFmtId="0" fontId="1" fillId="0" borderId="1" xfId="0" applyFont="1" applyBorder="1" applyAlignment="1">
      <alignment vertical="center" wrapText="1"/>
    </xf>
    <xf numFmtId="0" fontId="28" fillId="0" borderId="0" xfId="0" applyFont="1" applyAlignment="1">
      <alignment horizontal="center" vertical="center" wrapText="1"/>
    </xf>
    <xf numFmtId="0" fontId="30" fillId="0" borderId="13" xfId="0" applyFont="1" applyBorder="1" applyAlignment="1">
      <alignment horizontal="center"/>
    </xf>
    <xf numFmtId="0" fontId="30" fillId="0" borderId="12" xfId="0" applyFont="1" applyBorder="1" applyAlignment="1">
      <alignment horizontal="center"/>
    </xf>
    <xf numFmtId="0" fontId="1" fillId="0" borderId="14" xfId="4" applyFont="1" applyBorder="1" applyAlignment="1">
      <alignment horizontal="center" vertical="center" wrapText="1"/>
    </xf>
    <xf numFmtId="0" fontId="1" fillId="0" borderId="24" xfId="4" applyFont="1" applyBorder="1" applyAlignment="1">
      <alignment horizontal="center" vertical="center" wrapText="1"/>
    </xf>
    <xf numFmtId="0" fontId="1" fillId="0" borderId="23" xfId="4" applyFont="1" applyBorder="1" applyAlignment="1">
      <alignment horizontal="center" vertical="center" wrapText="1"/>
    </xf>
    <xf numFmtId="0" fontId="26" fillId="9" borderId="0" xfId="0" applyFont="1" applyFill="1" applyAlignment="1">
      <alignment horizontal="center" vertical="center"/>
    </xf>
    <xf numFmtId="0" fontId="25" fillId="0" borderId="30" xfId="0" applyFont="1" applyBorder="1" applyAlignment="1">
      <alignment horizontal="justify" vertical="center" wrapText="1"/>
    </xf>
    <xf numFmtId="0" fontId="25" fillId="0" borderId="19" xfId="0" applyFont="1" applyBorder="1" applyAlignment="1">
      <alignment horizontal="justify" vertical="center" wrapText="1"/>
    </xf>
    <xf numFmtId="0" fontId="24" fillId="0" borderId="3"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29" xfId="0" applyFont="1" applyBorder="1" applyAlignment="1">
      <alignment horizontal="justify" vertical="center" wrapText="1"/>
    </xf>
    <xf numFmtId="0" fontId="24" fillId="0" borderId="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4" fillId="0" borderId="34" xfId="0" applyFont="1" applyBorder="1" applyAlignment="1">
      <alignment horizontal="center" vertical="center"/>
    </xf>
    <xf numFmtId="0" fontId="24" fillId="0" borderId="18" xfId="0" applyFont="1" applyBorder="1" applyAlignment="1">
      <alignment horizontal="center" vertical="center"/>
    </xf>
    <xf numFmtId="0" fontId="24" fillId="0" borderId="33" xfId="0" applyFont="1" applyBorder="1" applyAlignment="1">
      <alignment horizontal="center" vertical="center"/>
    </xf>
    <xf numFmtId="0" fontId="26" fillId="9" borderId="0" xfId="0" applyFont="1" applyFill="1" applyAlignment="1">
      <alignment horizontal="left"/>
    </xf>
    <xf numFmtId="0" fontId="7" fillId="0" borderId="0" xfId="0" applyFont="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164" fontId="21" fillId="0" borderId="6" xfId="0" applyNumberFormat="1" applyFont="1" applyBorder="1" applyAlignment="1">
      <alignment horizontal="center" vertical="center" wrapText="1"/>
    </xf>
    <xf numFmtId="164" fontId="21" fillId="0" borderId="8" xfId="0" applyNumberFormat="1" applyFont="1" applyBorder="1" applyAlignment="1">
      <alignment horizontal="center" vertical="center" wrapText="1"/>
    </xf>
  </cellXfs>
  <cellStyles count="6">
    <cellStyle name="Millares 2" xfId="1"/>
    <cellStyle name="Moneda" xfId="3" builtinId="4"/>
    <cellStyle name="Normal" xfId="0" builtinId="0"/>
    <cellStyle name="Normal 2" xfId="2"/>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752475</xdr:colOff>
      <xdr:row>1</xdr:row>
      <xdr:rowOff>171450</xdr:rowOff>
    </xdr:from>
    <xdr:to>
      <xdr:col>5</xdr:col>
      <xdr:colOff>742950</xdr:colOff>
      <xdr:row>19</xdr:row>
      <xdr:rowOff>57150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371475"/>
          <a:ext cx="4238625" cy="331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7</xdr:col>
      <xdr:colOff>695325</xdr:colOff>
      <xdr:row>53</xdr:row>
      <xdr:rowOff>66675</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3819525"/>
          <a:ext cx="5705475" cy="635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180975</xdr:rowOff>
    </xdr:from>
    <xdr:to>
      <xdr:col>5</xdr:col>
      <xdr:colOff>285750</xdr:colOff>
      <xdr:row>75</xdr:row>
      <xdr:rowOff>47625</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 y="10287000"/>
          <a:ext cx="3771900" cy="405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6"/>
  <sheetViews>
    <sheetView topLeftCell="A43" zoomScale="85" zoomScaleNormal="85" workbookViewId="0">
      <selection activeCell="B42" sqref="B42"/>
    </sheetView>
  </sheetViews>
  <sheetFormatPr baseColWidth="10" defaultRowHeight="11.25" x14ac:dyDescent="0.2"/>
  <cols>
    <col min="1" max="1" width="74.42578125" style="2" customWidth="1"/>
    <col min="2" max="2" width="57.140625" style="14" customWidth="1"/>
    <col min="3" max="5" width="11.42578125" style="1"/>
    <col min="6" max="6" width="15" style="1" bestFit="1" customWidth="1"/>
    <col min="7" max="16384" width="11.42578125" style="1"/>
  </cols>
  <sheetData>
    <row r="2" spans="1:2" ht="23.25" x14ac:dyDescent="0.35">
      <c r="A2" s="144" t="s">
        <v>124</v>
      </c>
      <c r="B2" s="144"/>
    </row>
    <row r="3" spans="1:2" ht="38.25" customHeight="1" x14ac:dyDescent="0.2">
      <c r="A3" s="4" t="s">
        <v>0</v>
      </c>
      <c r="B3" s="62" t="s">
        <v>106</v>
      </c>
    </row>
    <row r="4" spans="1:2" ht="23.25" customHeight="1" x14ac:dyDescent="0.2">
      <c r="A4" s="4" t="s">
        <v>61</v>
      </c>
      <c r="B4" s="15"/>
    </row>
    <row r="5" spans="1:2" x14ac:dyDescent="0.2">
      <c r="A5" s="5" t="s">
        <v>60</v>
      </c>
      <c r="B5" s="13" t="s">
        <v>132</v>
      </c>
    </row>
    <row r="6" spans="1:2" ht="45" x14ac:dyDescent="0.2">
      <c r="A6" s="6" t="s">
        <v>1</v>
      </c>
      <c r="B6" s="13" t="s">
        <v>5</v>
      </c>
    </row>
    <row r="7" spans="1:2" x14ac:dyDescent="0.2">
      <c r="A7" s="7" t="s">
        <v>59</v>
      </c>
      <c r="B7" s="13"/>
    </row>
    <row r="8" spans="1:2" ht="22.5" x14ac:dyDescent="0.2">
      <c r="A8" s="8" t="s">
        <v>58</v>
      </c>
      <c r="B8" s="13" t="s">
        <v>133</v>
      </c>
    </row>
    <row r="9" spans="1:2" ht="204.75" customHeight="1" x14ac:dyDescent="0.2">
      <c r="A9" s="9" t="s">
        <v>10</v>
      </c>
      <c r="B9" s="13" t="s">
        <v>5</v>
      </c>
    </row>
    <row r="10" spans="1:2" x14ac:dyDescent="0.2">
      <c r="A10" s="9" t="s">
        <v>8</v>
      </c>
      <c r="B10" s="24" t="s">
        <v>63</v>
      </c>
    </row>
    <row r="11" spans="1:2" x14ac:dyDescent="0.2">
      <c r="A11" s="7" t="s">
        <v>57</v>
      </c>
      <c r="B11" s="13" t="s">
        <v>6</v>
      </c>
    </row>
    <row r="12" spans="1:2" ht="22.5" x14ac:dyDescent="0.2">
      <c r="A12" s="10" t="s">
        <v>2</v>
      </c>
      <c r="B12" s="13" t="s">
        <v>6</v>
      </c>
    </row>
    <row r="13" spans="1:2" x14ac:dyDescent="0.2">
      <c r="A13" s="7" t="s">
        <v>56</v>
      </c>
      <c r="B13" s="13" t="s">
        <v>6</v>
      </c>
    </row>
    <row r="14" spans="1:2" ht="51" customHeight="1" x14ac:dyDescent="0.2">
      <c r="A14" s="10" t="s">
        <v>4</v>
      </c>
      <c r="B14" s="13" t="s">
        <v>6</v>
      </c>
    </row>
    <row r="15" spans="1:2" x14ac:dyDescent="0.2">
      <c r="A15" s="8" t="s">
        <v>55</v>
      </c>
      <c r="B15" s="13" t="s">
        <v>134</v>
      </c>
    </row>
    <row r="16" spans="1:2" ht="324.75" customHeight="1" x14ac:dyDescent="0.2">
      <c r="A16" s="9" t="s">
        <v>7</v>
      </c>
      <c r="B16" s="19" t="s">
        <v>5</v>
      </c>
    </row>
    <row r="17" spans="1:2" ht="21.75" customHeight="1" x14ac:dyDescent="0.2">
      <c r="A17" s="7" t="s">
        <v>54</v>
      </c>
      <c r="B17" s="13" t="s">
        <v>135</v>
      </c>
    </row>
    <row r="18" spans="1:2" ht="73.5" customHeight="1" x14ac:dyDescent="0.2">
      <c r="A18" s="10" t="s">
        <v>107</v>
      </c>
      <c r="B18" s="13" t="s">
        <v>5</v>
      </c>
    </row>
    <row r="19" spans="1:2" ht="23.25" customHeight="1" x14ac:dyDescent="0.2">
      <c r="A19" s="8" t="s">
        <v>53</v>
      </c>
      <c r="B19" s="13" t="s">
        <v>136</v>
      </c>
    </row>
    <row r="20" spans="1:2" ht="44.25" customHeight="1" x14ac:dyDescent="0.2">
      <c r="A20" s="10" t="s">
        <v>108</v>
      </c>
      <c r="B20" s="13" t="s">
        <v>5</v>
      </c>
    </row>
    <row r="21" spans="1:2" x14ac:dyDescent="0.2">
      <c r="A21" s="11" t="s">
        <v>52</v>
      </c>
      <c r="B21" s="13" t="s">
        <v>137</v>
      </c>
    </row>
    <row r="22" spans="1:2" ht="29.25" customHeight="1" x14ac:dyDescent="0.2">
      <c r="A22" s="10" t="s">
        <v>3</v>
      </c>
      <c r="B22" s="13" t="s">
        <v>5</v>
      </c>
    </row>
    <row r="23" spans="1:2" ht="14.25" customHeight="1" x14ac:dyDescent="0.2">
      <c r="A23" s="8" t="s">
        <v>44</v>
      </c>
      <c r="B23" s="13" t="s">
        <v>113</v>
      </c>
    </row>
    <row r="24" spans="1:2" ht="96.75" customHeight="1" x14ac:dyDescent="0.2">
      <c r="A24" s="10" t="s">
        <v>45</v>
      </c>
      <c r="B24" s="13" t="s">
        <v>5</v>
      </c>
    </row>
    <row r="25" spans="1:2" x14ac:dyDescent="0.2">
      <c r="A25" s="11" t="s">
        <v>51</v>
      </c>
      <c r="B25" s="13" t="s">
        <v>112</v>
      </c>
    </row>
    <row r="26" spans="1:2" ht="68.25" customHeight="1" x14ac:dyDescent="0.2">
      <c r="A26" s="12" t="s">
        <v>11</v>
      </c>
      <c r="B26" s="13" t="s">
        <v>5</v>
      </c>
    </row>
    <row r="27" spans="1:2" ht="25.5" customHeight="1" x14ac:dyDescent="0.2">
      <c r="A27" s="8" t="s">
        <v>50</v>
      </c>
      <c r="B27" s="13" t="s">
        <v>138</v>
      </c>
    </row>
    <row r="28" spans="1:2" ht="189.75" customHeight="1" x14ac:dyDescent="0.2">
      <c r="A28" s="12" t="s">
        <v>12</v>
      </c>
      <c r="B28" s="16" t="s">
        <v>5</v>
      </c>
    </row>
    <row r="29" spans="1:2" ht="21" customHeight="1" x14ac:dyDescent="0.2">
      <c r="A29" s="22" t="s">
        <v>46</v>
      </c>
      <c r="B29" s="16" t="s">
        <v>139</v>
      </c>
    </row>
    <row r="30" spans="1:2" ht="89.25" customHeight="1" x14ac:dyDescent="0.2">
      <c r="A30" s="12" t="s">
        <v>109</v>
      </c>
      <c r="B30" s="16" t="s">
        <v>5</v>
      </c>
    </row>
    <row r="31" spans="1:2" ht="21.75" customHeight="1" x14ac:dyDescent="0.2">
      <c r="A31" s="22" t="s">
        <v>47</v>
      </c>
      <c r="B31" s="16" t="s">
        <v>62</v>
      </c>
    </row>
    <row r="32" spans="1:2" ht="81" customHeight="1" x14ac:dyDescent="0.2">
      <c r="A32" s="12" t="s">
        <v>110</v>
      </c>
      <c r="B32" s="16" t="s">
        <v>62</v>
      </c>
    </row>
    <row r="33" spans="1:6" ht="27" customHeight="1" x14ac:dyDescent="0.2">
      <c r="A33" s="22" t="s">
        <v>125</v>
      </c>
      <c r="B33" s="16" t="s">
        <v>140</v>
      </c>
    </row>
    <row r="34" spans="1:6" ht="95.25" customHeight="1" x14ac:dyDescent="0.2">
      <c r="A34" s="12" t="s">
        <v>126</v>
      </c>
      <c r="B34" s="16" t="s">
        <v>5</v>
      </c>
    </row>
    <row r="35" spans="1:6" ht="32.25" customHeight="1" x14ac:dyDescent="0.2">
      <c r="A35" s="22" t="s">
        <v>127</v>
      </c>
      <c r="B35" s="16" t="s">
        <v>141</v>
      </c>
    </row>
    <row r="36" spans="1:6" ht="66" customHeight="1" x14ac:dyDescent="0.2">
      <c r="A36" s="12" t="s">
        <v>128</v>
      </c>
      <c r="B36" s="16" t="s">
        <v>5</v>
      </c>
    </row>
    <row r="37" spans="1:6" ht="24" customHeight="1" x14ac:dyDescent="0.2">
      <c r="A37" s="22" t="s">
        <v>129</v>
      </c>
      <c r="B37" s="16" t="s">
        <v>142</v>
      </c>
    </row>
    <row r="38" spans="1:6" ht="66" customHeight="1" x14ac:dyDescent="0.2">
      <c r="A38" s="12" t="s">
        <v>130</v>
      </c>
      <c r="B38" s="16" t="s">
        <v>5</v>
      </c>
      <c r="E38" s="1">
        <v>908526</v>
      </c>
      <c r="F38" s="64">
        <f>+E38*1500</f>
        <v>1362789000</v>
      </c>
    </row>
    <row r="39" spans="1:6" ht="26.25" customHeight="1" x14ac:dyDescent="0.2">
      <c r="A39" s="22" t="s">
        <v>47</v>
      </c>
      <c r="B39" s="16" t="s">
        <v>143</v>
      </c>
    </row>
    <row r="40" spans="1:6" ht="90" customHeight="1" x14ac:dyDescent="0.2">
      <c r="A40" s="12" t="s">
        <v>131</v>
      </c>
      <c r="B40" s="16" t="s">
        <v>5</v>
      </c>
    </row>
    <row r="41" spans="1:6" s="58" customFormat="1" ht="28.5" customHeight="1" x14ac:dyDescent="0.2">
      <c r="A41" s="59" t="s">
        <v>48</v>
      </c>
      <c r="B41" s="57" t="s">
        <v>143</v>
      </c>
    </row>
    <row r="42" spans="1:6" s="58" customFormat="1" ht="180.75" customHeight="1" x14ac:dyDescent="0.2">
      <c r="A42" s="56" t="s">
        <v>144</v>
      </c>
      <c r="B42" s="57" t="s">
        <v>5</v>
      </c>
    </row>
    <row r="43" spans="1:6" ht="28.5" customHeight="1" x14ac:dyDescent="0.2">
      <c r="A43" s="22" t="s">
        <v>49</v>
      </c>
      <c r="B43" s="16" t="s">
        <v>145</v>
      </c>
    </row>
    <row r="44" spans="1:6" ht="63" customHeight="1" x14ac:dyDescent="0.2">
      <c r="A44" s="12" t="s">
        <v>111</v>
      </c>
      <c r="B44" s="16" t="s">
        <v>5</v>
      </c>
    </row>
    <row r="45" spans="1:6" ht="22.5" customHeight="1" x14ac:dyDescent="0.2">
      <c r="A45" s="17" t="s">
        <v>9</v>
      </c>
      <c r="B45" s="94" t="s">
        <v>194</v>
      </c>
    </row>
    <row r="46" spans="1:6" x14ac:dyDescent="0.2">
      <c r="A46" s="3"/>
      <c r="B46" s="18"/>
    </row>
  </sheetData>
  <mergeCells count="1">
    <mergeCell ref="A2:B2"/>
  </mergeCells>
  <pageMargins left="0.7" right="0.7" top="0.75" bottom="0.75" header="0.3" footer="0.3"/>
  <pageSetup paperSize="5"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tabSelected="1" topLeftCell="A88" zoomScale="70" zoomScaleNormal="70" workbookViewId="0">
      <selection activeCell="I123" sqref="I123"/>
    </sheetView>
  </sheetViews>
  <sheetFormatPr baseColWidth="10" defaultColWidth="16.85546875" defaultRowHeight="12.75" x14ac:dyDescent="0.25"/>
  <cols>
    <col min="1" max="1" width="16.85546875" style="35" customWidth="1"/>
    <col min="2" max="5" width="16.85546875" style="35"/>
    <col min="6" max="6" width="19.7109375" style="36" customWidth="1"/>
    <col min="7" max="7" width="27.42578125" style="35" customWidth="1"/>
    <col min="8" max="16384" width="16.85546875" style="35"/>
  </cols>
  <sheetData>
    <row r="1" spans="1:7" ht="23.25" x14ac:dyDescent="0.25">
      <c r="A1" s="155" t="s">
        <v>246</v>
      </c>
      <c r="B1" s="155"/>
      <c r="C1" s="155"/>
      <c r="D1" s="155"/>
      <c r="E1" s="155"/>
      <c r="F1" s="155"/>
      <c r="G1" s="155"/>
    </row>
    <row r="3" spans="1:7" ht="75" x14ac:dyDescent="0.25">
      <c r="A3" s="55" t="s">
        <v>105</v>
      </c>
      <c r="B3" s="55" t="s">
        <v>104</v>
      </c>
      <c r="C3" s="55" t="s">
        <v>21</v>
      </c>
      <c r="D3" s="55" t="s">
        <v>103</v>
      </c>
      <c r="E3" s="55" t="s">
        <v>22</v>
      </c>
      <c r="F3" s="62" t="s">
        <v>106</v>
      </c>
      <c r="G3" s="62"/>
    </row>
    <row r="4" spans="1:7" ht="25.5" x14ac:dyDescent="0.25">
      <c r="A4" s="54">
        <v>3</v>
      </c>
      <c r="B4" s="53" t="s">
        <v>102</v>
      </c>
      <c r="C4" s="44" t="s">
        <v>96</v>
      </c>
      <c r="D4" s="43">
        <v>30</v>
      </c>
      <c r="E4" s="43" t="s">
        <v>95</v>
      </c>
      <c r="F4" s="42" t="s">
        <v>5</v>
      </c>
      <c r="G4" s="42"/>
    </row>
    <row r="5" spans="1:7" ht="25.5" x14ac:dyDescent="0.25">
      <c r="A5" s="51">
        <v>5</v>
      </c>
      <c r="B5" s="50" t="s">
        <v>99</v>
      </c>
      <c r="C5" s="44" t="s">
        <v>96</v>
      </c>
      <c r="D5" s="43">
        <v>30</v>
      </c>
      <c r="E5" s="43" t="s">
        <v>95</v>
      </c>
      <c r="F5" s="42" t="s">
        <v>5</v>
      </c>
      <c r="G5" s="42"/>
    </row>
    <row r="6" spans="1:7" ht="38.25" x14ac:dyDescent="0.25">
      <c r="A6" s="51">
        <v>4</v>
      </c>
      <c r="B6" s="50" t="s">
        <v>99</v>
      </c>
      <c r="C6" s="44" t="s">
        <v>101</v>
      </c>
      <c r="D6" s="52">
        <v>20</v>
      </c>
      <c r="E6" s="43" t="s">
        <v>98</v>
      </c>
      <c r="F6" s="42" t="s">
        <v>5</v>
      </c>
      <c r="G6" s="42"/>
    </row>
    <row r="7" spans="1:7" ht="38.25" x14ac:dyDescent="0.25">
      <c r="A7" s="51">
        <v>1</v>
      </c>
      <c r="B7" s="50" t="s">
        <v>99</v>
      </c>
      <c r="C7" s="44" t="s">
        <v>100</v>
      </c>
      <c r="D7" s="52">
        <v>30</v>
      </c>
      <c r="E7" s="43" t="s">
        <v>95</v>
      </c>
      <c r="F7" s="42" t="s">
        <v>5</v>
      </c>
      <c r="G7" s="42"/>
    </row>
    <row r="8" spans="1:7" ht="25.5" x14ac:dyDescent="0.25">
      <c r="A8" s="51">
        <v>1</v>
      </c>
      <c r="B8" s="50" t="s">
        <v>99</v>
      </c>
      <c r="C8" s="49" t="s">
        <v>96</v>
      </c>
      <c r="D8" s="48">
        <v>30</v>
      </c>
      <c r="E8" s="47" t="s">
        <v>98</v>
      </c>
      <c r="F8" s="42" t="s">
        <v>5</v>
      </c>
      <c r="G8" s="42"/>
    </row>
    <row r="9" spans="1:7" ht="25.5" x14ac:dyDescent="0.25">
      <c r="A9" s="46">
        <v>3</v>
      </c>
      <c r="B9" s="45" t="s">
        <v>97</v>
      </c>
      <c r="C9" s="44" t="s">
        <v>96</v>
      </c>
      <c r="D9" s="43">
        <v>30</v>
      </c>
      <c r="E9" s="43" t="s">
        <v>95</v>
      </c>
      <c r="F9" s="42" t="s">
        <v>5</v>
      </c>
      <c r="G9" s="42"/>
    </row>
    <row r="10" spans="1:7" x14ac:dyDescent="0.25">
      <c r="A10" s="36">
        <f>SUM(A4:A9)</f>
        <v>17</v>
      </c>
    </row>
    <row r="13" spans="1:7" ht="81.75" customHeight="1" x14ac:dyDescent="0.25">
      <c r="A13" s="41" t="s">
        <v>18</v>
      </c>
      <c r="B13" s="41" t="s">
        <v>19</v>
      </c>
      <c r="C13" s="41" t="s">
        <v>20</v>
      </c>
      <c r="D13" s="41" t="s">
        <v>21</v>
      </c>
      <c r="E13" s="41" t="s">
        <v>22</v>
      </c>
      <c r="F13" s="41" t="s">
        <v>23</v>
      </c>
      <c r="G13" s="62" t="s">
        <v>106</v>
      </c>
    </row>
    <row r="14" spans="1:7" ht="18" customHeight="1" x14ac:dyDescent="0.25">
      <c r="A14" s="163">
        <v>1</v>
      </c>
      <c r="B14" s="164" t="s">
        <v>24</v>
      </c>
      <c r="C14" s="164" t="s">
        <v>25</v>
      </c>
      <c r="D14" s="164" t="s">
        <v>26</v>
      </c>
      <c r="E14" s="164" t="s">
        <v>27</v>
      </c>
      <c r="F14" s="38" t="s">
        <v>91</v>
      </c>
      <c r="G14" s="156" t="s">
        <v>147</v>
      </c>
    </row>
    <row r="15" spans="1:7" x14ac:dyDescent="0.25">
      <c r="A15" s="163"/>
      <c r="B15" s="164"/>
      <c r="C15" s="164"/>
      <c r="D15" s="164"/>
      <c r="E15" s="164"/>
      <c r="F15" s="38" t="s">
        <v>94</v>
      </c>
      <c r="G15" s="158"/>
    </row>
    <row r="16" spans="1:7" ht="45" x14ac:dyDescent="0.25">
      <c r="A16" s="163"/>
      <c r="B16" s="164"/>
      <c r="C16" s="164"/>
      <c r="D16" s="164"/>
      <c r="E16" s="164"/>
      <c r="F16" s="38" t="s">
        <v>93</v>
      </c>
      <c r="G16" s="158"/>
    </row>
    <row r="17" spans="1:7" ht="18" x14ac:dyDescent="0.25">
      <c r="A17" s="163"/>
      <c r="B17" s="164"/>
      <c r="C17" s="164"/>
      <c r="D17" s="164"/>
      <c r="E17" s="164"/>
      <c r="F17" s="38" t="s">
        <v>89</v>
      </c>
      <c r="G17" s="158"/>
    </row>
    <row r="18" spans="1:7" ht="18" x14ac:dyDescent="0.25">
      <c r="A18" s="163"/>
      <c r="B18" s="164"/>
      <c r="C18" s="164"/>
      <c r="D18" s="164"/>
      <c r="E18" s="164"/>
      <c r="F18" s="38" t="s">
        <v>88</v>
      </c>
      <c r="G18" s="158"/>
    </row>
    <row r="19" spans="1:7" ht="18" x14ac:dyDescent="0.25">
      <c r="A19" s="163"/>
      <c r="B19" s="164"/>
      <c r="C19" s="164"/>
      <c r="D19" s="164"/>
      <c r="E19" s="164"/>
      <c r="F19" s="38" t="s">
        <v>87</v>
      </c>
      <c r="G19" s="157"/>
    </row>
    <row r="20" spans="1:7" ht="12.75" customHeight="1" x14ac:dyDescent="0.25">
      <c r="A20" s="163">
        <v>2</v>
      </c>
      <c r="B20" s="164" t="s">
        <v>24</v>
      </c>
      <c r="C20" s="164" t="s">
        <v>92</v>
      </c>
      <c r="D20" s="164" t="s">
        <v>26</v>
      </c>
      <c r="E20" s="164" t="s">
        <v>27</v>
      </c>
      <c r="F20" s="38" t="s">
        <v>75</v>
      </c>
      <c r="G20" s="161" t="s">
        <v>147</v>
      </c>
    </row>
    <row r="21" spans="1:7" ht="18" x14ac:dyDescent="0.25">
      <c r="A21" s="163"/>
      <c r="B21" s="164"/>
      <c r="C21" s="164"/>
      <c r="D21" s="164"/>
      <c r="E21" s="164"/>
      <c r="F21" s="38" t="s">
        <v>78</v>
      </c>
      <c r="G21" s="162"/>
    </row>
    <row r="22" spans="1:7" x14ac:dyDescent="0.25">
      <c r="A22" s="163"/>
      <c r="B22" s="164"/>
      <c r="C22" s="164"/>
      <c r="D22" s="164"/>
      <c r="E22" s="164"/>
      <c r="F22" s="38" t="s">
        <v>77</v>
      </c>
      <c r="G22" s="162"/>
    </row>
    <row r="23" spans="1:7" ht="27" x14ac:dyDescent="0.25">
      <c r="A23" s="163"/>
      <c r="B23" s="164"/>
      <c r="C23" s="164"/>
      <c r="D23" s="164"/>
      <c r="E23" s="164"/>
      <c r="F23" s="38" t="s">
        <v>76</v>
      </c>
      <c r="G23" s="162"/>
    </row>
    <row r="24" spans="1:7" ht="18" customHeight="1" x14ac:dyDescent="0.25">
      <c r="A24" s="163">
        <v>1</v>
      </c>
      <c r="B24" s="164" t="s">
        <v>28</v>
      </c>
      <c r="C24" s="164" t="s">
        <v>25</v>
      </c>
      <c r="D24" s="164" t="s">
        <v>29</v>
      </c>
      <c r="E24" s="164" t="s">
        <v>27</v>
      </c>
      <c r="F24" s="38" t="s">
        <v>91</v>
      </c>
      <c r="G24" s="161" t="s">
        <v>147</v>
      </c>
    </row>
    <row r="25" spans="1:7" ht="54" x14ac:dyDescent="0.25">
      <c r="A25" s="163"/>
      <c r="B25" s="164"/>
      <c r="C25" s="164"/>
      <c r="D25" s="164"/>
      <c r="E25" s="164"/>
      <c r="F25" s="38" t="s">
        <v>90</v>
      </c>
      <c r="G25" s="162"/>
    </row>
    <row r="26" spans="1:7" ht="18" x14ac:dyDescent="0.25">
      <c r="A26" s="163"/>
      <c r="B26" s="164"/>
      <c r="C26" s="164"/>
      <c r="D26" s="164"/>
      <c r="E26" s="164"/>
      <c r="F26" s="38" t="s">
        <v>89</v>
      </c>
      <c r="G26" s="162"/>
    </row>
    <row r="27" spans="1:7" ht="18" x14ac:dyDescent="0.25">
      <c r="A27" s="163"/>
      <c r="B27" s="164"/>
      <c r="C27" s="164"/>
      <c r="D27" s="164"/>
      <c r="E27" s="164"/>
      <c r="F27" s="38" t="s">
        <v>88</v>
      </c>
      <c r="G27" s="162"/>
    </row>
    <row r="28" spans="1:7" ht="18" x14ac:dyDescent="0.25">
      <c r="A28" s="163"/>
      <c r="B28" s="164"/>
      <c r="C28" s="164"/>
      <c r="D28" s="164"/>
      <c r="E28" s="164"/>
      <c r="F28" s="38" t="s">
        <v>87</v>
      </c>
      <c r="G28" s="162"/>
    </row>
    <row r="29" spans="1:7" ht="12.75" customHeight="1" x14ac:dyDescent="0.25">
      <c r="A29" s="163">
        <v>4</v>
      </c>
      <c r="B29" s="164" t="s">
        <v>28</v>
      </c>
      <c r="C29" s="164" t="s">
        <v>30</v>
      </c>
      <c r="D29" s="164" t="s">
        <v>29</v>
      </c>
      <c r="E29" s="164" t="s">
        <v>27</v>
      </c>
      <c r="F29" s="38" t="s">
        <v>75</v>
      </c>
      <c r="G29" s="156" t="s">
        <v>147</v>
      </c>
    </row>
    <row r="30" spans="1:7" ht="18" x14ac:dyDescent="0.25">
      <c r="A30" s="163"/>
      <c r="B30" s="164"/>
      <c r="C30" s="164"/>
      <c r="D30" s="164"/>
      <c r="E30" s="164"/>
      <c r="F30" s="38" t="s">
        <v>78</v>
      </c>
      <c r="G30" s="158"/>
    </row>
    <row r="31" spans="1:7" x14ac:dyDescent="0.25">
      <c r="A31" s="163"/>
      <c r="B31" s="164"/>
      <c r="C31" s="164"/>
      <c r="D31" s="164"/>
      <c r="E31" s="164"/>
      <c r="F31" s="38" t="s">
        <v>77</v>
      </c>
      <c r="G31" s="158"/>
    </row>
    <row r="32" spans="1:7" ht="27" x14ac:dyDescent="0.25">
      <c r="A32" s="163"/>
      <c r="B32" s="164"/>
      <c r="C32" s="164"/>
      <c r="D32" s="164"/>
      <c r="E32" s="164"/>
      <c r="F32" s="38" t="s">
        <v>76</v>
      </c>
      <c r="G32" s="158"/>
    </row>
    <row r="33" spans="1:7" x14ac:dyDescent="0.25">
      <c r="A33" s="163"/>
      <c r="B33" s="164"/>
      <c r="C33" s="164"/>
      <c r="D33" s="164"/>
      <c r="E33" s="164"/>
      <c r="F33" s="38" t="s">
        <v>86</v>
      </c>
      <c r="G33" s="157"/>
    </row>
    <row r="34" spans="1:7" ht="12.75" customHeight="1" x14ac:dyDescent="0.25">
      <c r="A34" s="163">
        <v>1</v>
      </c>
      <c r="B34" s="164" t="s">
        <v>28</v>
      </c>
      <c r="C34" s="164" t="s">
        <v>31</v>
      </c>
      <c r="D34" s="164" t="s">
        <v>85</v>
      </c>
      <c r="E34" s="164" t="s">
        <v>6</v>
      </c>
      <c r="F34" s="38" t="s">
        <v>75</v>
      </c>
      <c r="G34" s="156" t="s">
        <v>147</v>
      </c>
    </row>
    <row r="35" spans="1:7" ht="18" x14ac:dyDescent="0.25">
      <c r="A35" s="163"/>
      <c r="B35" s="164"/>
      <c r="C35" s="164"/>
      <c r="D35" s="164"/>
      <c r="E35" s="164"/>
      <c r="F35" s="38" t="s">
        <v>78</v>
      </c>
      <c r="G35" s="158"/>
    </row>
    <row r="36" spans="1:7" x14ac:dyDescent="0.25">
      <c r="A36" s="163"/>
      <c r="B36" s="164"/>
      <c r="C36" s="164"/>
      <c r="D36" s="164"/>
      <c r="E36" s="164"/>
      <c r="F36" s="38" t="s">
        <v>77</v>
      </c>
      <c r="G36" s="158"/>
    </row>
    <row r="37" spans="1:7" ht="27" x14ac:dyDescent="0.25">
      <c r="A37" s="163"/>
      <c r="B37" s="164"/>
      <c r="C37" s="164"/>
      <c r="D37" s="164"/>
      <c r="E37" s="164"/>
      <c r="F37" s="38" t="s">
        <v>76</v>
      </c>
      <c r="G37" s="157"/>
    </row>
    <row r="38" spans="1:7" ht="45" x14ac:dyDescent="0.25">
      <c r="A38" s="40">
        <v>1</v>
      </c>
      <c r="B38" s="39" t="s">
        <v>28</v>
      </c>
      <c r="C38" s="39" t="s">
        <v>33</v>
      </c>
      <c r="D38" s="39" t="s">
        <v>85</v>
      </c>
      <c r="E38" s="39" t="s">
        <v>32</v>
      </c>
      <c r="F38" s="38" t="s">
        <v>34</v>
      </c>
      <c r="G38" s="61" t="s">
        <v>147</v>
      </c>
    </row>
    <row r="39" spans="1:7" ht="12.75" customHeight="1" x14ac:dyDescent="0.25">
      <c r="A39" s="163">
        <v>1</v>
      </c>
      <c r="B39" s="164" t="s">
        <v>28</v>
      </c>
      <c r="C39" s="164" t="s">
        <v>35</v>
      </c>
      <c r="D39" s="164" t="s">
        <v>83</v>
      </c>
      <c r="E39" s="164" t="s">
        <v>6</v>
      </c>
      <c r="F39" s="38" t="s">
        <v>75</v>
      </c>
      <c r="G39" s="156" t="s">
        <v>147</v>
      </c>
    </row>
    <row r="40" spans="1:7" ht="27" x14ac:dyDescent="0.25">
      <c r="A40" s="163"/>
      <c r="B40" s="164"/>
      <c r="C40" s="164"/>
      <c r="D40" s="164"/>
      <c r="E40" s="164"/>
      <c r="F40" s="38" t="s">
        <v>81</v>
      </c>
      <c r="G40" s="159"/>
    </row>
    <row r="41" spans="1:7" ht="27" x14ac:dyDescent="0.25">
      <c r="A41" s="163"/>
      <c r="B41" s="164"/>
      <c r="C41" s="164"/>
      <c r="D41" s="164"/>
      <c r="E41" s="164"/>
      <c r="F41" s="38" t="s">
        <v>76</v>
      </c>
      <c r="G41" s="160"/>
    </row>
    <row r="42" spans="1:7" ht="12.75" customHeight="1" x14ac:dyDescent="0.25">
      <c r="A42" s="163">
        <v>1</v>
      </c>
      <c r="B42" s="164" t="s">
        <v>28</v>
      </c>
      <c r="C42" s="164" t="s">
        <v>84</v>
      </c>
      <c r="D42" s="164" t="s">
        <v>83</v>
      </c>
      <c r="E42" s="164" t="s">
        <v>6</v>
      </c>
      <c r="F42" s="38" t="s">
        <v>75</v>
      </c>
      <c r="G42" s="156" t="s">
        <v>147</v>
      </c>
    </row>
    <row r="43" spans="1:7" ht="27" x14ac:dyDescent="0.25">
      <c r="A43" s="163"/>
      <c r="B43" s="164"/>
      <c r="C43" s="164"/>
      <c r="D43" s="164"/>
      <c r="E43" s="164"/>
      <c r="F43" s="38" t="s">
        <v>81</v>
      </c>
      <c r="G43" s="158"/>
    </row>
    <row r="44" spans="1:7" ht="27" x14ac:dyDescent="0.25">
      <c r="A44" s="163"/>
      <c r="B44" s="164"/>
      <c r="C44" s="164"/>
      <c r="D44" s="164"/>
      <c r="E44" s="164"/>
      <c r="F44" s="38" t="s">
        <v>76</v>
      </c>
      <c r="G44" s="157"/>
    </row>
    <row r="45" spans="1:7" ht="12.75" customHeight="1" x14ac:dyDescent="0.25">
      <c r="A45" s="163">
        <v>1</v>
      </c>
      <c r="B45" s="164" t="s">
        <v>28</v>
      </c>
      <c r="C45" s="164" t="s">
        <v>82</v>
      </c>
      <c r="D45" s="164" t="s">
        <v>26</v>
      </c>
      <c r="E45" s="164" t="s">
        <v>6</v>
      </c>
      <c r="F45" s="38" t="s">
        <v>75</v>
      </c>
      <c r="G45" s="156" t="s">
        <v>147</v>
      </c>
    </row>
    <row r="46" spans="1:7" ht="27" x14ac:dyDescent="0.25">
      <c r="A46" s="163"/>
      <c r="B46" s="164"/>
      <c r="C46" s="164"/>
      <c r="D46" s="164"/>
      <c r="E46" s="164"/>
      <c r="F46" s="38" t="s">
        <v>81</v>
      </c>
      <c r="G46" s="158"/>
    </row>
    <row r="47" spans="1:7" ht="27" x14ac:dyDescent="0.25">
      <c r="A47" s="163"/>
      <c r="B47" s="164"/>
      <c r="C47" s="164"/>
      <c r="D47" s="164"/>
      <c r="E47" s="164"/>
      <c r="F47" s="38" t="s">
        <v>76</v>
      </c>
      <c r="G47" s="157"/>
    </row>
    <row r="48" spans="1:7" ht="12.75" customHeight="1" x14ac:dyDescent="0.25">
      <c r="A48" s="163">
        <v>1</v>
      </c>
      <c r="B48" s="164" t="s">
        <v>28</v>
      </c>
      <c r="C48" s="164" t="s">
        <v>36</v>
      </c>
      <c r="D48" s="164" t="s">
        <v>37</v>
      </c>
      <c r="E48" s="164" t="s">
        <v>27</v>
      </c>
      <c r="F48" s="38" t="s">
        <v>75</v>
      </c>
      <c r="G48" s="156" t="s">
        <v>147</v>
      </c>
    </row>
    <row r="49" spans="1:7" ht="18" x14ac:dyDescent="0.25">
      <c r="A49" s="163"/>
      <c r="B49" s="164"/>
      <c r="C49" s="164"/>
      <c r="D49" s="164"/>
      <c r="E49" s="164"/>
      <c r="F49" s="38" t="s">
        <v>78</v>
      </c>
      <c r="G49" s="158"/>
    </row>
    <row r="50" spans="1:7" x14ac:dyDescent="0.25">
      <c r="A50" s="163"/>
      <c r="B50" s="164"/>
      <c r="C50" s="164"/>
      <c r="D50" s="164"/>
      <c r="E50" s="164"/>
      <c r="F50" s="38" t="s">
        <v>77</v>
      </c>
      <c r="G50" s="158"/>
    </row>
    <row r="51" spans="1:7" ht="27" x14ac:dyDescent="0.25">
      <c r="A51" s="163"/>
      <c r="B51" s="164"/>
      <c r="C51" s="164"/>
      <c r="D51" s="164"/>
      <c r="E51" s="164"/>
      <c r="F51" s="38" t="s">
        <v>76</v>
      </c>
      <c r="G51" s="157"/>
    </row>
    <row r="52" spans="1:7" ht="27" x14ac:dyDescent="0.25">
      <c r="A52" s="163">
        <v>1</v>
      </c>
      <c r="B52" s="164" t="s">
        <v>38</v>
      </c>
      <c r="C52" s="164" t="s">
        <v>25</v>
      </c>
      <c r="D52" s="164" t="s">
        <v>39</v>
      </c>
      <c r="E52" s="164" t="s">
        <v>27</v>
      </c>
      <c r="F52" s="38" t="s">
        <v>80</v>
      </c>
      <c r="G52" s="156" t="s">
        <v>147</v>
      </c>
    </row>
    <row r="53" spans="1:7" ht="72" x14ac:dyDescent="0.25">
      <c r="A53" s="163"/>
      <c r="B53" s="164"/>
      <c r="C53" s="164"/>
      <c r="D53" s="164"/>
      <c r="E53" s="164"/>
      <c r="F53" s="38" t="s">
        <v>79</v>
      </c>
      <c r="G53" s="157"/>
    </row>
    <row r="54" spans="1:7" ht="12.75" customHeight="1" x14ac:dyDescent="0.25">
      <c r="A54" s="163">
        <v>2</v>
      </c>
      <c r="B54" s="164" t="s">
        <v>40</v>
      </c>
      <c r="C54" s="164" t="s">
        <v>41</v>
      </c>
      <c r="D54" s="164" t="s">
        <v>26</v>
      </c>
      <c r="E54" s="164" t="s">
        <v>42</v>
      </c>
      <c r="F54" s="38" t="s">
        <v>75</v>
      </c>
      <c r="G54" s="156" t="s">
        <v>147</v>
      </c>
    </row>
    <row r="55" spans="1:7" ht="18" x14ac:dyDescent="0.25">
      <c r="A55" s="163"/>
      <c r="B55" s="164"/>
      <c r="C55" s="164"/>
      <c r="D55" s="164"/>
      <c r="E55" s="164"/>
      <c r="F55" s="38" t="s">
        <v>78</v>
      </c>
      <c r="G55" s="158"/>
    </row>
    <row r="56" spans="1:7" x14ac:dyDescent="0.25">
      <c r="A56" s="163"/>
      <c r="B56" s="164"/>
      <c r="C56" s="164"/>
      <c r="D56" s="164"/>
      <c r="E56" s="164"/>
      <c r="F56" s="38" t="s">
        <v>77</v>
      </c>
      <c r="G56" s="158"/>
    </row>
    <row r="57" spans="1:7" ht="27" x14ac:dyDescent="0.25">
      <c r="A57" s="163"/>
      <c r="B57" s="164"/>
      <c r="C57" s="164"/>
      <c r="D57" s="164"/>
      <c r="E57" s="164"/>
      <c r="F57" s="38" t="s">
        <v>76</v>
      </c>
      <c r="G57" s="157"/>
    </row>
    <row r="58" spans="1:7" x14ac:dyDescent="0.25">
      <c r="A58" s="35">
        <f>+A54+A52+A48+A45+A39+A42+A38+A34+A29+A24+A20+A14</f>
        <v>17</v>
      </c>
      <c r="G58" s="37"/>
    </row>
    <row r="59" spans="1:7" x14ac:dyDescent="0.25">
      <c r="A59" s="37"/>
      <c r="B59" s="37"/>
      <c r="C59" s="37"/>
      <c r="D59" s="37"/>
      <c r="G59" s="37"/>
    </row>
    <row r="60" spans="1:7" x14ac:dyDescent="0.25">
      <c r="A60" s="153" t="s">
        <v>148</v>
      </c>
      <c r="B60" s="153"/>
      <c r="C60" s="153" t="s">
        <v>146</v>
      </c>
      <c r="D60" s="153"/>
      <c r="E60" s="65"/>
      <c r="F60" s="66"/>
      <c r="G60" s="67"/>
    </row>
    <row r="61" spans="1:7" ht="25.5" x14ac:dyDescent="0.25">
      <c r="A61" s="152" t="s">
        <v>27</v>
      </c>
      <c r="B61" s="152"/>
      <c r="C61" s="154" t="s">
        <v>149</v>
      </c>
      <c r="D61" s="154"/>
      <c r="E61" s="65"/>
      <c r="F61" s="66"/>
      <c r="G61" s="63" t="s">
        <v>152</v>
      </c>
    </row>
    <row r="62" spans="1:7" ht="25.5" x14ac:dyDescent="0.25">
      <c r="A62" s="152" t="s">
        <v>150</v>
      </c>
      <c r="B62" s="154"/>
      <c r="C62" s="154" t="s">
        <v>151</v>
      </c>
      <c r="D62" s="154"/>
      <c r="E62" s="65"/>
      <c r="F62" s="66"/>
      <c r="G62" s="63" t="s">
        <v>152</v>
      </c>
    </row>
    <row r="65" spans="1:7" ht="40.5" customHeight="1" x14ac:dyDescent="0.25">
      <c r="A65" s="151" t="s">
        <v>153</v>
      </c>
      <c r="B65" s="152"/>
      <c r="C65" s="152"/>
      <c r="D65" s="152"/>
      <c r="E65" s="152"/>
      <c r="F65" s="151" t="s">
        <v>106</v>
      </c>
      <c r="G65" s="151"/>
    </row>
    <row r="66" spans="1:7" ht="30.75" customHeight="1" x14ac:dyDescent="0.25">
      <c r="A66" s="148" t="s">
        <v>154</v>
      </c>
      <c r="B66" s="149"/>
      <c r="C66" s="149"/>
      <c r="D66" s="149"/>
      <c r="E66" s="150"/>
      <c r="F66" s="145" t="s">
        <v>175</v>
      </c>
      <c r="G66" s="146"/>
    </row>
    <row r="67" spans="1:7" ht="371.25" customHeight="1" x14ac:dyDescent="0.25">
      <c r="A67" s="145" t="s">
        <v>155</v>
      </c>
      <c r="B67" s="147"/>
      <c r="C67" s="147"/>
      <c r="D67" s="147"/>
      <c r="E67" s="146"/>
      <c r="F67" s="145" t="s">
        <v>176</v>
      </c>
      <c r="G67" s="146"/>
    </row>
    <row r="68" spans="1:7" x14ac:dyDescent="0.25">
      <c r="A68" s="148" t="s">
        <v>156</v>
      </c>
      <c r="B68" s="149"/>
      <c r="C68" s="149"/>
      <c r="D68" s="149"/>
      <c r="E68" s="150"/>
      <c r="F68" s="145" t="s">
        <v>178</v>
      </c>
      <c r="G68" s="146"/>
    </row>
    <row r="69" spans="1:7" ht="135" customHeight="1" x14ac:dyDescent="0.25">
      <c r="A69" s="145" t="s">
        <v>157</v>
      </c>
      <c r="B69" s="147"/>
      <c r="C69" s="147"/>
      <c r="D69" s="147"/>
      <c r="E69" s="146"/>
      <c r="F69" s="145" t="s">
        <v>177</v>
      </c>
      <c r="G69" s="146"/>
    </row>
    <row r="70" spans="1:7" x14ac:dyDescent="0.25">
      <c r="A70" s="148" t="s">
        <v>158</v>
      </c>
      <c r="B70" s="149"/>
      <c r="C70" s="149"/>
      <c r="D70" s="149"/>
      <c r="E70" s="150"/>
      <c r="F70" s="145" t="s">
        <v>179</v>
      </c>
      <c r="G70" s="146"/>
    </row>
    <row r="71" spans="1:7" ht="168.75" customHeight="1" x14ac:dyDescent="0.25">
      <c r="A71" s="145" t="s">
        <v>159</v>
      </c>
      <c r="B71" s="147"/>
      <c r="C71" s="147"/>
      <c r="D71" s="147"/>
      <c r="E71" s="146"/>
      <c r="F71" s="145" t="s">
        <v>180</v>
      </c>
      <c r="G71" s="146"/>
    </row>
    <row r="72" spans="1:7" x14ac:dyDescent="0.25">
      <c r="A72" s="148" t="s">
        <v>160</v>
      </c>
      <c r="B72" s="149"/>
      <c r="C72" s="149"/>
      <c r="D72" s="149"/>
      <c r="E72" s="150"/>
      <c r="F72" s="145" t="s">
        <v>181</v>
      </c>
      <c r="G72" s="146"/>
    </row>
    <row r="73" spans="1:7" ht="93.75" customHeight="1" x14ac:dyDescent="0.25">
      <c r="A73" s="145" t="s">
        <v>161</v>
      </c>
      <c r="B73" s="147"/>
      <c r="C73" s="147"/>
      <c r="D73" s="147"/>
      <c r="E73" s="146"/>
      <c r="F73" s="145" t="s">
        <v>5</v>
      </c>
      <c r="G73" s="146"/>
    </row>
    <row r="74" spans="1:7" x14ac:dyDescent="0.25">
      <c r="A74" s="148" t="s">
        <v>162</v>
      </c>
      <c r="B74" s="149"/>
      <c r="C74" s="149"/>
      <c r="D74" s="149"/>
      <c r="E74" s="150"/>
      <c r="F74" s="145" t="s">
        <v>182</v>
      </c>
      <c r="G74" s="146"/>
    </row>
    <row r="75" spans="1:7" ht="44.25" customHeight="1" x14ac:dyDescent="0.25">
      <c r="A75" s="145" t="s">
        <v>163</v>
      </c>
      <c r="B75" s="147"/>
      <c r="C75" s="147"/>
      <c r="D75" s="147"/>
      <c r="E75" s="146"/>
      <c r="F75" s="145" t="s">
        <v>5</v>
      </c>
      <c r="G75" s="146"/>
    </row>
    <row r="76" spans="1:7" ht="35.25" customHeight="1" x14ac:dyDescent="0.25">
      <c r="A76" s="145" t="s">
        <v>164</v>
      </c>
      <c r="B76" s="147"/>
      <c r="C76" s="147"/>
      <c r="D76" s="147"/>
      <c r="E76" s="146"/>
      <c r="F76" s="145" t="s">
        <v>5</v>
      </c>
      <c r="G76" s="146"/>
    </row>
    <row r="77" spans="1:7" ht="33" customHeight="1" x14ac:dyDescent="0.25">
      <c r="A77" s="148" t="s">
        <v>165</v>
      </c>
      <c r="B77" s="149"/>
      <c r="C77" s="149"/>
      <c r="D77" s="149"/>
      <c r="E77" s="150"/>
      <c r="F77" s="145" t="s">
        <v>183</v>
      </c>
      <c r="G77" s="146"/>
    </row>
    <row r="78" spans="1:7" ht="91.5" customHeight="1" x14ac:dyDescent="0.25">
      <c r="A78" s="145" t="s">
        <v>166</v>
      </c>
      <c r="B78" s="147"/>
      <c r="C78" s="147"/>
      <c r="D78" s="147"/>
      <c r="E78" s="146"/>
      <c r="F78" s="145" t="s">
        <v>184</v>
      </c>
      <c r="G78" s="146"/>
    </row>
    <row r="79" spans="1:7" x14ac:dyDescent="0.25">
      <c r="A79" s="148" t="s">
        <v>167</v>
      </c>
      <c r="B79" s="149"/>
      <c r="C79" s="149"/>
      <c r="D79" s="149"/>
      <c r="E79" s="150"/>
      <c r="F79" s="145" t="s">
        <v>185</v>
      </c>
      <c r="G79" s="146"/>
    </row>
    <row r="80" spans="1:7" ht="219" customHeight="1" x14ac:dyDescent="0.25">
      <c r="A80" s="145" t="s">
        <v>168</v>
      </c>
      <c r="B80" s="147"/>
      <c r="C80" s="147"/>
      <c r="D80" s="147"/>
      <c r="E80" s="146"/>
      <c r="F80" s="145" t="s">
        <v>186</v>
      </c>
      <c r="G80" s="146"/>
    </row>
    <row r="81" spans="1:7" x14ac:dyDescent="0.25">
      <c r="A81" s="148" t="s">
        <v>169</v>
      </c>
      <c r="B81" s="149"/>
      <c r="C81" s="149"/>
      <c r="D81" s="149"/>
      <c r="E81" s="150"/>
      <c r="F81" s="145" t="s">
        <v>187</v>
      </c>
      <c r="G81" s="146"/>
    </row>
    <row r="82" spans="1:7" ht="49.5" customHeight="1" x14ac:dyDescent="0.25">
      <c r="A82" s="145" t="s">
        <v>170</v>
      </c>
      <c r="B82" s="147"/>
      <c r="C82" s="147"/>
      <c r="D82" s="147"/>
      <c r="E82" s="146"/>
      <c r="F82" s="145" t="s">
        <v>5</v>
      </c>
      <c r="G82" s="146"/>
    </row>
    <row r="83" spans="1:7" ht="22.5" customHeight="1" x14ac:dyDescent="0.25">
      <c r="A83" s="148" t="s">
        <v>171</v>
      </c>
      <c r="B83" s="149"/>
      <c r="C83" s="149"/>
      <c r="D83" s="149"/>
      <c r="E83" s="150"/>
      <c r="F83" s="145" t="s">
        <v>188</v>
      </c>
      <c r="G83" s="146"/>
    </row>
    <row r="84" spans="1:7" ht="45.75" customHeight="1" x14ac:dyDescent="0.25">
      <c r="A84" s="145" t="s">
        <v>172</v>
      </c>
      <c r="B84" s="147"/>
      <c r="C84" s="147"/>
      <c r="D84" s="147"/>
      <c r="E84" s="146"/>
      <c r="F84" s="145" t="s">
        <v>189</v>
      </c>
      <c r="G84" s="146"/>
    </row>
    <row r="85" spans="1:7" ht="23.25" customHeight="1" x14ac:dyDescent="0.25">
      <c r="A85" s="148" t="s">
        <v>173</v>
      </c>
      <c r="B85" s="149"/>
      <c r="C85" s="149"/>
      <c r="D85" s="149"/>
      <c r="E85" s="150"/>
      <c r="F85" s="145" t="s">
        <v>190</v>
      </c>
      <c r="G85" s="146"/>
    </row>
    <row r="86" spans="1:7" ht="227.25" customHeight="1" x14ac:dyDescent="0.25">
      <c r="A86" s="145" t="s">
        <v>174</v>
      </c>
      <c r="B86" s="147"/>
      <c r="C86" s="147"/>
      <c r="D86" s="147"/>
      <c r="E86" s="146"/>
      <c r="F86" s="145" t="s">
        <v>191</v>
      </c>
      <c r="G86" s="146"/>
    </row>
  </sheetData>
  <mergeCells count="117">
    <mergeCell ref="A20:A23"/>
    <mergeCell ref="B20:B23"/>
    <mergeCell ref="C20:C23"/>
    <mergeCell ref="D20:D23"/>
    <mergeCell ref="E20:E23"/>
    <mergeCell ref="A14:A19"/>
    <mergeCell ref="B14:B19"/>
    <mergeCell ref="C14:C19"/>
    <mergeCell ref="D14:D19"/>
    <mergeCell ref="E14:E19"/>
    <mergeCell ref="A29:A33"/>
    <mergeCell ref="B29:B33"/>
    <mergeCell ref="C29:C33"/>
    <mergeCell ref="D29:D33"/>
    <mergeCell ref="E29:E33"/>
    <mergeCell ref="A24:A28"/>
    <mergeCell ref="B24:B28"/>
    <mergeCell ref="C24:C28"/>
    <mergeCell ref="D24:D28"/>
    <mergeCell ref="E24:E28"/>
    <mergeCell ref="A39:A41"/>
    <mergeCell ref="B39:B41"/>
    <mergeCell ref="C39:C41"/>
    <mergeCell ref="D39:D41"/>
    <mergeCell ref="E39:E41"/>
    <mergeCell ref="A34:A37"/>
    <mergeCell ref="B34:B37"/>
    <mergeCell ref="C34:C37"/>
    <mergeCell ref="D34:D37"/>
    <mergeCell ref="E34:E37"/>
    <mergeCell ref="C48:C51"/>
    <mergeCell ref="D48:D51"/>
    <mergeCell ref="E48:E51"/>
    <mergeCell ref="A45:A47"/>
    <mergeCell ref="B45:B47"/>
    <mergeCell ref="C45:C47"/>
    <mergeCell ref="D45:D47"/>
    <mergeCell ref="E45:E47"/>
    <mergeCell ref="A42:A44"/>
    <mergeCell ref="B42:B44"/>
    <mergeCell ref="C42:C44"/>
    <mergeCell ref="D42:D44"/>
    <mergeCell ref="E42:E44"/>
    <mergeCell ref="A1:G1"/>
    <mergeCell ref="G52:G53"/>
    <mergeCell ref="G54:G57"/>
    <mergeCell ref="G29:G33"/>
    <mergeCell ref="G34:G37"/>
    <mergeCell ref="G39:G41"/>
    <mergeCell ref="G14:G19"/>
    <mergeCell ref="G20:G23"/>
    <mergeCell ref="G24:G28"/>
    <mergeCell ref="G42:G44"/>
    <mergeCell ref="G45:G47"/>
    <mergeCell ref="G48:G51"/>
    <mergeCell ref="A54:A57"/>
    <mergeCell ref="B54:B57"/>
    <mergeCell ref="C54:C57"/>
    <mergeCell ref="D54:D57"/>
    <mergeCell ref="E54:E57"/>
    <mergeCell ref="A52:A53"/>
    <mergeCell ref="B52:B53"/>
    <mergeCell ref="C52:C53"/>
    <mergeCell ref="D52:D53"/>
    <mergeCell ref="E52:E53"/>
    <mergeCell ref="A48:A51"/>
    <mergeCell ref="B48:B51"/>
    <mergeCell ref="F65:G65"/>
    <mergeCell ref="A65:E65"/>
    <mergeCell ref="A66:E66"/>
    <mergeCell ref="A67:E67"/>
    <mergeCell ref="A68:E68"/>
    <mergeCell ref="F66:G66"/>
    <mergeCell ref="F67:G67"/>
    <mergeCell ref="F68:G68"/>
    <mergeCell ref="A60:B60"/>
    <mergeCell ref="C60:D60"/>
    <mergeCell ref="A61:B61"/>
    <mergeCell ref="C61:D61"/>
    <mergeCell ref="A62:B62"/>
    <mergeCell ref="C62:D62"/>
    <mergeCell ref="F69:G69"/>
    <mergeCell ref="F70:G70"/>
    <mergeCell ref="F71:G71"/>
    <mergeCell ref="F72:G72"/>
    <mergeCell ref="F73:G73"/>
    <mergeCell ref="A84:E84"/>
    <mergeCell ref="A85:E85"/>
    <mergeCell ref="A86:E86"/>
    <mergeCell ref="A79:E79"/>
    <mergeCell ref="A80:E80"/>
    <mergeCell ref="A81:E81"/>
    <mergeCell ref="A82:E82"/>
    <mergeCell ref="A83:E83"/>
    <mergeCell ref="A74:E74"/>
    <mergeCell ref="A75:E75"/>
    <mergeCell ref="A76:E76"/>
    <mergeCell ref="A77:E77"/>
    <mergeCell ref="A78:E78"/>
    <mergeCell ref="A69:E69"/>
    <mergeCell ref="A70:E70"/>
    <mergeCell ref="A71:E71"/>
    <mergeCell ref="A72:E72"/>
    <mergeCell ref="A73:E73"/>
    <mergeCell ref="F84:G84"/>
    <mergeCell ref="F85:G85"/>
    <mergeCell ref="F86:G86"/>
    <mergeCell ref="F79:G79"/>
    <mergeCell ref="F80:G80"/>
    <mergeCell ref="F81:G81"/>
    <mergeCell ref="F82:G82"/>
    <mergeCell ref="F83:G83"/>
    <mergeCell ref="F74:G74"/>
    <mergeCell ref="F75:G75"/>
    <mergeCell ref="F76:G76"/>
    <mergeCell ref="F77:G77"/>
    <mergeCell ref="F78:G78"/>
  </mergeCells>
  <pageMargins left="0.7" right="0.7" top="0.75" bottom="0.75" header="0.3" footer="0.3"/>
  <pageSetup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6"/>
  <sheetViews>
    <sheetView topLeftCell="B18" zoomScale="85" zoomScaleNormal="85" workbookViewId="0">
      <selection activeCell="B21" sqref="B21:G23"/>
    </sheetView>
  </sheetViews>
  <sheetFormatPr baseColWidth="10" defaultRowHeight="15" x14ac:dyDescent="0.25"/>
  <cols>
    <col min="1" max="1" width="8.5703125" style="73" customWidth="1"/>
    <col min="2" max="2" width="5" style="72" customWidth="1"/>
    <col min="3" max="3" width="26.28515625" style="72" customWidth="1"/>
    <col min="4" max="4" width="17.28515625" style="72" customWidth="1"/>
    <col min="5" max="5" width="15.7109375" style="72" customWidth="1"/>
    <col min="6" max="6" width="41.42578125" style="72" customWidth="1"/>
    <col min="7" max="7" width="21.7109375" style="72" customWidth="1"/>
    <col min="8" max="8" width="18.42578125" style="72" customWidth="1"/>
    <col min="9" max="9" width="19.28515625" style="72" customWidth="1"/>
    <col min="10" max="10" width="23.7109375" style="72" customWidth="1"/>
    <col min="11" max="11" width="29.28515625" style="72" customWidth="1"/>
    <col min="12" max="255" width="11.42578125" style="72"/>
    <col min="256" max="256" width="5.42578125" style="72" customWidth="1"/>
    <col min="257" max="257" width="5" style="72" customWidth="1"/>
    <col min="258" max="259" width="17.28515625" style="72" customWidth="1"/>
    <col min="260" max="260" width="15.7109375" style="72" customWidth="1"/>
    <col min="261" max="261" width="41.42578125" style="72" customWidth="1"/>
    <col min="262" max="262" width="21.7109375" style="72" customWidth="1"/>
    <col min="263" max="263" width="18.42578125" style="72" customWidth="1"/>
    <col min="264" max="264" width="19.28515625" style="72" customWidth="1"/>
    <col min="265" max="265" width="20.42578125" style="72" customWidth="1"/>
    <col min="266" max="511" width="11.42578125" style="72"/>
    <col min="512" max="512" width="5.42578125" style="72" customWidth="1"/>
    <col min="513" max="513" width="5" style="72" customWidth="1"/>
    <col min="514" max="515" width="17.28515625" style="72" customWidth="1"/>
    <col min="516" max="516" width="15.7109375" style="72" customWidth="1"/>
    <col min="517" max="517" width="41.42578125" style="72" customWidth="1"/>
    <col min="518" max="518" width="21.7109375" style="72" customWidth="1"/>
    <col min="519" max="519" width="18.42578125" style="72" customWidth="1"/>
    <col min="520" max="520" width="19.28515625" style="72" customWidth="1"/>
    <col min="521" max="521" width="20.42578125" style="72" customWidth="1"/>
    <col min="522" max="767" width="11.42578125" style="72"/>
    <col min="768" max="768" width="5.42578125" style="72" customWidth="1"/>
    <col min="769" max="769" width="5" style="72" customWidth="1"/>
    <col min="770" max="771" width="17.28515625" style="72" customWidth="1"/>
    <col min="772" max="772" width="15.7109375" style="72" customWidth="1"/>
    <col min="773" max="773" width="41.42578125" style="72" customWidth="1"/>
    <col min="774" max="774" width="21.7109375" style="72" customWidth="1"/>
    <col min="775" max="775" width="18.42578125" style="72" customWidth="1"/>
    <col min="776" max="776" width="19.28515625" style="72" customWidth="1"/>
    <col min="777" max="777" width="20.42578125" style="72" customWidth="1"/>
    <col min="778" max="1023" width="11.42578125" style="72"/>
    <col min="1024" max="1024" width="5.42578125" style="72" customWidth="1"/>
    <col min="1025" max="1025" width="5" style="72" customWidth="1"/>
    <col min="1026" max="1027" width="17.28515625" style="72" customWidth="1"/>
    <col min="1028" max="1028" width="15.7109375" style="72" customWidth="1"/>
    <col min="1029" max="1029" width="41.42578125" style="72" customWidth="1"/>
    <col min="1030" max="1030" width="21.7109375" style="72" customWidth="1"/>
    <col min="1031" max="1031" width="18.42578125" style="72" customWidth="1"/>
    <col min="1032" max="1032" width="19.28515625" style="72" customWidth="1"/>
    <col min="1033" max="1033" width="20.42578125" style="72" customWidth="1"/>
    <col min="1034" max="1279" width="11.42578125" style="72"/>
    <col min="1280" max="1280" width="5.42578125" style="72" customWidth="1"/>
    <col min="1281" max="1281" width="5" style="72" customWidth="1"/>
    <col min="1282" max="1283" width="17.28515625" style="72" customWidth="1"/>
    <col min="1284" max="1284" width="15.7109375" style="72" customWidth="1"/>
    <col min="1285" max="1285" width="41.42578125" style="72" customWidth="1"/>
    <col min="1286" max="1286" width="21.7109375" style="72" customWidth="1"/>
    <col min="1287" max="1287" width="18.42578125" style="72" customWidth="1"/>
    <col min="1288" max="1288" width="19.28515625" style="72" customWidth="1"/>
    <col min="1289" max="1289" width="20.42578125" style="72" customWidth="1"/>
    <col min="1290" max="1535" width="11.42578125" style="72"/>
    <col min="1536" max="1536" width="5.42578125" style="72" customWidth="1"/>
    <col min="1537" max="1537" width="5" style="72" customWidth="1"/>
    <col min="1538" max="1539" width="17.28515625" style="72" customWidth="1"/>
    <col min="1540" max="1540" width="15.7109375" style="72" customWidth="1"/>
    <col min="1541" max="1541" width="41.42578125" style="72" customWidth="1"/>
    <col min="1542" max="1542" width="21.7109375" style="72" customWidth="1"/>
    <col min="1543" max="1543" width="18.42578125" style="72" customWidth="1"/>
    <col min="1544" max="1544" width="19.28515625" style="72" customWidth="1"/>
    <col min="1545" max="1545" width="20.42578125" style="72" customWidth="1"/>
    <col min="1546" max="1791" width="11.42578125" style="72"/>
    <col min="1792" max="1792" width="5.42578125" style="72" customWidth="1"/>
    <col min="1793" max="1793" width="5" style="72" customWidth="1"/>
    <col min="1794" max="1795" width="17.28515625" style="72" customWidth="1"/>
    <col min="1796" max="1796" width="15.7109375" style="72" customWidth="1"/>
    <col min="1797" max="1797" width="41.42578125" style="72" customWidth="1"/>
    <col min="1798" max="1798" width="21.7109375" style="72" customWidth="1"/>
    <col min="1799" max="1799" width="18.42578125" style="72" customWidth="1"/>
    <col min="1800" max="1800" width="19.28515625" style="72" customWidth="1"/>
    <col min="1801" max="1801" width="20.42578125" style="72" customWidth="1"/>
    <col min="1802" max="2047" width="11.42578125" style="72"/>
    <col min="2048" max="2048" width="5.42578125" style="72" customWidth="1"/>
    <col min="2049" max="2049" width="5" style="72" customWidth="1"/>
    <col min="2050" max="2051" width="17.28515625" style="72" customWidth="1"/>
    <col min="2052" max="2052" width="15.7109375" style="72" customWidth="1"/>
    <col min="2053" max="2053" width="41.42578125" style="72" customWidth="1"/>
    <col min="2054" max="2054" width="21.7109375" style="72" customWidth="1"/>
    <col min="2055" max="2055" width="18.42578125" style="72" customWidth="1"/>
    <col min="2056" max="2056" width="19.28515625" style="72" customWidth="1"/>
    <col min="2057" max="2057" width="20.42578125" style="72" customWidth="1"/>
    <col min="2058" max="2303" width="11.42578125" style="72"/>
    <col min="2304" max="2304" width="5.42578125" style="72" customWidth="1"/>
    <col min="2305" max="2305" width="5" style="72" customWidth="1"/>
    <col min="2306" max="2307" width="17.28515625" style="72" customWidth="1"/>
    <col min="2308" max="2308" width="15.7109375" style="72" customWidth="1"/>
    <col min="2309" max="2309" width="41.42578125" style="72" customWidth="1"/>
    <col min="2310" max="2310" width="21.7109375" style="72" customWidth="1"/>
    <col min="2311" max="2311" width="18.42578125" style="72" customWidth="1"/>
    <col min="2312" max="2312" width="19.28515625" style="72" customWidth="1"/>
    <col min="2313" max="2313" width="20.42578125" style="72" customWidth="1"/>
    <col min="2314" max="2559" width="11.42578125" style="72"/>
    <col min="2560" max="2560" width="5.42578125" style="72" customWidth="1"/>
    <col min="2561" max="2561" width="5" style="72" customWidth="1"/>
    <col min="2562" max="2563" width="17.28515625" style="72" customWidth="1"/>
    <col min="2564" max="2564" width="15.7109375" style="72" customWidth="1"/>
    <col min="2565" max="2565" width="41.42578125" style="72" customWidth="1"/>
    <col min="2566" max="2566" width="21.7109375" style="72" customWidth="1"/>
    <col min="2567" max="2567" width="18.42578125" style="72" customWidth="1"/>
    <col min="2568" max="2568" width="19.28515625" style="72" customWidth="1"/>
    <col min="2569" max="2569" width="20.42578125" style="72" customWidth="1"/>
    <col min="2570" max="2815" width="11.42578125" style="72"/>
    <col min="2816" max="2816" width="5.42578125" style="72" customWidth="1"/>
    <col min="2817" max="2817" width="5" style="72" customWidth="1"/>
    <col min="2818" max="2819" width="17.28515625" style="72" customWidth="1"/>
    <col min="2820" max="2820" width="15.7109375" style="72" customWidth="1"/>
    <col min="2821" max="2821" width="41.42578125" style="72" customWidth="1"/>
    <col min="2822" max="2822" width="21.7109375" style="72" customWidth="1"/>
    <col min="2823" max="2823" width="18.42578125" style="72" customWidth="1"/>
    <col min="2824" max="2824" width="19.28515625" style="72" customWidth="1"/>
    <col min="2825" max="2825" width="20.42578125" style="72" customWidth="1"/>
    <col min="2826" max="3071" width="11.42578125" style="72"/>
    <col min="3072" max="3072" width="5.42578125" style="72" customWidth="1"/>
    <col min="3073" max="3073" width="5" style="72" customWidth="1"/>
    <col min="3074" max="3075" width="17.28515625" style="72" customWidth="1"/>
    <col min="3076" max="3076" width="15.7109375" style="72" customWidth="1"/>
    <col min="3077" max="3077" width="41.42578125" style="72" customWidth="1"/>
    <col min="3078" max="3078" width="21.7109375" style="72" customWidth="1"/>
    <col min="3079" max="3079" width="18.42578125" style="72" customWidth="1"/>
    <col min="3080" max="3080" width="19.28515625" style="72" customWidth="1"/>
    <col min="3081" max="3081" width="20.42578125" style="72" customWidth="1"/>
    <col min="3082" max="3327" width="11.42578125" style="72"/>
    <col min="3328" max="3328" width="5.42578125" style="72" customWidth="1"/>
    <col min="3329" max="3329" width="5" style="72" customWidth="1"/>
    <col min="3330" max="3331" width="17.28515625" style="72" customWidth="1"/>
    <col min="3332" max="3332" width="15.7109375" style="72" customWidth="1"/>
    <col min="3333" max="3333" width="41.42578125" style="72" customWidth="1"/>
    <col min="3334" max="3334" width="21.7109375" style="72" customWidth="1"/>
    <col min="3335" max="3335" width="18.42578125" style="72" customWidth="1"/>
    <col min="3336" max="3336" width="19.28515625" style="72" customWidth="1"/>
    <col min="3337" max="3337" width="20.42578125" style="72" customWidth="1"/>
    <col min="3338" max="3583" width="11.42578125" style="72"/>
    <col min="3584" max="3584" width="5.42578125" style="72" customWidth="1"/>
    <col min="3585" max="3585" width="5" style="72" customWidth="1"/>
    <col min="3586" max="3587" width="17.28515625" style="72" customWidth="1"/>
    <col min="3588" max="3588" width="15.7109375" style="72" customWidth="1"/>
    <col min="3589" max="3589" width="41.42578125" style="72" customWidth="1"/>
    <col min="3590" max="3590" width="21.7109375" style="72" customWidth="1"/>
    <col min="3591" max="3591" width="18.42578125" style="72" customWidth="1"/>
    <col min="3592" max="3592" width="19.28515625" style="72" customWidth="1"/>
    <col min="3593" max="3593" width="20.42578125" style="72" customWidth="1"/>
    <col min="3594" max="3839" width="11.42578125" style="72"/>
    <col min="3840" max="3840" width="5.42578125" style="72" customWidth="1"/>
    <col min="3841" max="3841" width="5" style="72" customWidth="1"/>
    <col min="3842" max="3843" width="17.28515625" style="72" customWidth="1"/>
    <col min="3844" max="3844" width="15.7109375" style="72" customWidth="1"/>
    <col min="3845" max="3845" width="41.42578125" style="72" customWidth="1"/>
    <col min="3846" max="3846" width="21.7109375" style="72" customWidth="1"/>
    <col min="3847" max="3847" width="18.42578125" style="72" customWidth="1"/>
    <col min="3848" max="3848" width="19.28515625" style="72" customWidth="1"/>
    <col min="3849" max="3849" width="20.42578125" style="72" customWidth="1"/>
    <col min="3850" max="4095" width="11.42578125" style="72"/>
    <col min="4096" max="4096" width="5.42578125" style="72" customWidth="1"/>
    <col min="4097" max="4097" width="5" style="72" customWidth="1"/>
    <col min="4098" max="4099" width="17.28515625" style="72" customWidth="1"/>
    <col min="4100" max="4100" width="15.7109375" style="72" customWidth="1"/>
    <col min="4101" max="4101" width="41.42578125" style="72" customWidth="1"/>
    <col min="4102" max="4102" width="21.7109375" style="72" customWidth="1"/>
    <col min="4103" max="4103" width="18.42578125" style="72" customWidth="1"/>
    <col min="4104" max="4104" width="19.28515625" style="72" customWidth="1"/>
    <col min="4105" max="4105" width="20.42578125" style="72" customWidth="1"/>
    <col min="4106" max="4351" width="11.42578125" style="72"/>
    <col min="4352" max="4352" width="5.42578125" style="72" customWidth="1"/>
    <col min="4353" max="4353" width="5" style="72" customWidth="1"/>
    <col min="4354" max="4355" width="17.28515625" style="72" customWidth="1"/>
    <col min="4356" max="4356" width="15.7109375" style="72" customWidth="1"/>
    <col min="4357" max="4357" width="41.42578125" style="72" customWidth="1"/>
    <col min="4358" max="4358" width="21.7109375" style="72" customWidth="1"/>
    <col min="4359" max="4359" width="18.42578125" style="72" customWidth="1"/>
    <col min="4360" max="4360" width="19.28515625" style="72" customWidth="1"/>
    <col min="4361" max="4361" width="20.42578125" style="72" customWidth="1"/>
    <col min="4362" max="4607" width="11.42578125" style="72"/>
    <col min="4608" max="4608" width="5.42578125" style="72" customWidth="1"/>
    <col min="4609" max="4609" width="5" style="72" customWidth="1"/>
    <col min="4610" max="4611" width="17.28515625" style="72" customWidth="1"/>
    <col min="4612" max="4612" width="15.7109375" style="72" customWidth="1"/>
    <col min="4613" max="4613" width="41.42578125" style="72" customWidth="1"/>
    <col min="4614" max="4614" width="21.7109375" style="72" customWidth="1"/>
    <col min="4615" max="4615" width="18.42578125" style="72" customWidth="1"/>
    <col min="4616" max="4616" width="19.28515625" style="72" customWidth="1"/>
    <col min="4617" max="4617" width="20.42578125" style="72" customWidth="1"/>
    <col min="4618" max="4863" width="11.42578125" style="72"/>
    <col min="4864" max="4864" width="5.42578125" style="72" customWidth="1"/>
    <col min="4865" max="4865" width="5" style="72" customWidth="1"/>
    <col min="4866" max="4867" width="17.28515625" style="72" customWidth="1"/>
    <col min="4868" max="4868" width="15.7109375" style="72" customWidth="1"/>
    <col min="4869" max="4869" width="41.42578125" style="72" customWidth="1"/>
    <col min="4870" max="4870" width="21.7109375" style="72" customWidth="1"/>
    <col min="4871" max="4871" width="18.42578125" style="72" customWidth="1"/>
    <col min="4872" max="4872" width="19.28515625" style="72" customWidth="1"/>
    <col min="4873" max="4873" width="20.42578125" style="72" customWidth="1"/>
    <col min="4874" max="5119" width="11.42578125" style="72"/>
    <col min="5120" max="5120" width="5.42578125" style="72" customWidth="1"/>
    <col min="5121" max="5121" width="5" style="72" customWidth="1"/>
    <col min="5122" max="5123" width="17.28515625" style="72" customWidth="1"/>
    <col min="5124" max="5124" width="15.7109375" style="72" customWidth="1"/>
    <col min="5125" max="5125" width="41.42578125" style="72" customWidth="1"/>
    <col min="5126" max="5126" width="21.7109375" style="72" customWidth="1"/>
    <col min="5127" max="5127" width="18.42578125" style="72" customWidth="1"/>
    <col min="5128" max="5128" width="19.28515625" style="72" customWidth="1"/>
    <col min="5129" max="5129" width="20.42578125" style="72" customWidth="1"/>
    <col min="5130" max="5375" width="11.42578125" style="72"/>
    <col min="5376" max="5376" width="5.42578125" style="72" customWidth="1"/>
    <col min="5377" max="5377" width="5" style="72" customWidth="1"/>
    <col min="5378" max="5379" width="17.28515625" style="72" customWidth="1"/>
    <col min="5380" max="5380" width="15.7109375" style="72" customWidth="1"/>
    <col min="5381" max="5381" width="41.42578125" style="72" customWidth="1"/>
    <col min="5382" max="5382" width="21.7109375" style="72" customWidth="1"/>
    <col min="5383" max="5383" width="18.42578125" style="72" customWidth="1"/>
    <col min="5384" max="5384" width="19.28515625" style="72" customWidth="1"/>
    <col min="5385" max="5385" width="20.42578125" style="72" customWidth="1"/>
    <col min="5386" max="5631" width="11.42578125" style="72"/>
    <col min="5632" max="5632" width="5.42578125" style="72" customWidth="1"/>
    <col min="5633" max="5633" width="5" style="72" customWidth="1"/>
    <col min="5634" max="5635" width="17.28515625" style="72" customWidth="1"/>
    <col min="5636" max="5636" width="15.7109375" style="72" customWidth="1"/>
    <col min="5637" max="5637" width="41.42578125" style="72" customWidth="1"/>
    <col min="5638" max="5638" width="21.7109375" style="72" customWidth="1"/>
    <col min="5639" max="5639" width="18.42578125" style="72" customWidth="1"/>
    <col min="5640" max="5640" width="19.28515625" style="72" customWidth="1"/>
    <col min="5641" max="5641" width="20.42578125" style="72" customWidth="1"/>
    <col min="5642" max="5887" width="11.42578125" style="72"/>
    <col min="5888" max="5888" width="5.42578125" style="72" customWidth="1"/>
    <col min="5889" max="5889" width="5" style="72" customWidth="1"/>
    <col min="5890" max="5891" width="17.28515625" style="72" customWidth="1"/>
    <col min="5892" max="5892" width="15.7109375" style="72" customWidth="1"/>
    <col min="5893" max="5893" width="41.42578125" style="72" customWidth="1"/>
    <col min="5894" max="5894" width="21.7109375" style="72" customWidth="1"/>
    <col min="5895" max="5895" width="18.42578125" style="72" customWidth="1"/>
    <col min="5896" max="5896" width="19.28515625" style="72" customWidth="1"/>
    <col min="5897" max="5897" width="20.42578125" style="72" customWidth="1"/>
    <col min="5898" max="6143" width="11.42578125" style="72"/>
    <col min="6144" max="6144" width="5.42578125" style="72" customWidth="1"/>
    <col min="6145" max="6145" width="5" style="72" customWidth="1"/>
    <col min="6146" max="6147" width="17.28515625" style="72" customWidth="1"/>
    <col min="6148" max="6148" width="15.7109375" style="72" customWidth="1"/>
    <col min="6149" max="6149" width="41.42578125" style="72" customWidth="1"/>
    <col min="6150" max="6150" width="21.7109375" style="72" customWidth="1"/>
    <col min="6151" max="6151" width="18.42578125" style="72" customWidth="1"/>
    <col min="6152" max="6152" width="19.28515625" style="72" customWidth="1"/>
    <col min="6153" max="6153" width="20.42578125" style="72" customWidth="1"/>
    <col min="6154" max="6399" width="11.42578125" style="72"/>
    <col min="6400" max="6400" width="5.42578125" style="72" customWidth="1"/>
    <col min="6401" max="6401" width="5" style="72" customWidth="1"/>
    <col min="6402" max="6403" width="17.28515625" style="72" customWidth="1"/>
    <col min="6404" max="6404" width="15.7109375" style="72" customWidth="1"/>
    <col min="6405" max="6405" width="41.42578125" style="72" customWidth="1"/>
    <col min="6406" max="6406" width="21.7109375" style="72" customWidth="1"/>
    <col min="6407" max="6407" width="18.42578125" style="72" customWidth="1"/>
    <col min="6408" max="6408" width="19.28515625" style="72" customWidth="1"/>
    <col min="6409" max="6409" width="20.42578125" style="72" customWidth="1"/>
    <col min="6410" max="6655" width="11.42578125" style="72"/>
    <col min="6656" max="6656" width="5.42578125" style="72" customWidth="1"/>
    <col min="6657" max="6657" width="5" style="72" customWidth="1"/>
    <col min="6658" max="6659" width="17.28515625" style="72" customWidth="1"/>
    <col min="6660" max="6660" width="15.7109375" style="72" customWidth="1"/>
    <col min="6661" max="6661" width="41.42578125" style="72" customWidth="1"/>
    <col min="6662" max="6662" width="21.7109375" style="72" customWidth="1"/>
    <col min="6663" max="6663" width="18.42578125" style="72" customWidth="1"/>
    <col min="6664" max="6664" width="19.28515625" style="72" customWidth="1"/>
    <col min="6665" max="6665" width="20.42578125" style="72" customWidth="1"/>
    <col min="6666" max="6911" width="11.42578125" style="72"/>
    <col min="6912" max="6912" width="5.42578125" style="72" customWidth="1"/>
    <col min="6913" max="6913" width="5" style="72" customWidth="1"/>
    <col min="6914" max="6915" width="17.28515625" style="72" customWidth="1"/>
    <col min="6916" max="6916" width="15.7109375" style="72" customWidth="1"/>
    <col min="6917" max="6917" width="41.42578125" style="72" customWidth="1"/>
    <col min="6918" max="6918" width="21.7109375" style="72" customWidth="1"/>
    <col min="6919" max="6919" width="18.42578125" style="72" customWidth="1"/>
    <col min="6920" max="6920" width="19.28515625" style="72" customWidth="1"/>
    <col min="6921" max="6921" width="20.42578125" style="72" customWidth="1"/>
    <col min="6922" max="7167" width="11.42578125" style="72"/>
    <col min="7168" max="7168" width="5.42578125" style="72" customWidth="1"/>
    <col min="7169" max="7169" width="5" style="72" customWidth="1"/>
    <col min="7170" max="7171" width="17.28515625" style="72" customWidth="1"/>
    <col min="7172" max="7172" width="15.7109375" style="72" customWidth="1"/>
    <col min="7173" max="7173" width="41.42578125" style="72" customWidth="1"/>
    <col min="7174" max="7174" width="21.7109375" style="72" customWidth="1"/>
    <col min="7175" max="7175" width="18.42578125" style="72" customWidth="1"/>
    <col min="7176" max="7176" width="19.28515625" style="72" customWidth="1"/>
    <col min="7177" max="7177" width="20.42578125" style="72" customWidth="1"/>
    <col min="7178" max="7423" width="11.42578125" style="72"/>
    <col min="7424" max="7424" width="5.42578125" style="72" customWidth="1"/>
    <col min="7425" max="7425" width="5" style="72" customWidth="1"/>
    <col min="7426" max="7427" width="17.28515625" style="72" customWidth="1"/>
    <col min="7428" max="7428" width="15.7109375" style="72" customWidth="1"/>
    <col min="7429" max="7429" width="41.42578125" style="72" customWidth="1"/>
    <col min="7430" max="7430" width="21.7109375" style="72" customWidth="1"/>
    <col min="7431" max="7431" width="18.42578125" style="72" customWidth="1"/>
    <col min="7432" max="7432" width="19.28515625" style="72" customWidth="1"/>
    <col min="7433" max="7433" width="20.42578125" style="72" customWidth="1"/>
    <col min="7434" max="7679" width="11.42578125" style="72"/>
    <col min="7680" max="7680" width="5.42578125" style="72" customWidth="1"/>
    <col min="7681" max="7681" width="5" style="72" customWidth="1"/>
    <col min="7682" max="7683" width="17.28515625" style="72" customWidth="1"/>
    <col min="7684" max="7684" width="15.7109375" style="72" customWidth="1"/>
    <col min="7685" max="7685" width="41.42578125" style="72" customWidth="1"/>
    <col min="7686" max="7686" width="21.7109375" style="72" customWidth="1"/>
    <col min="7687" max="7687" width="18.42578125" style="72" customWidth="1"/>
    <col min="7688" max="7688" width="19.28515625" style="72" customWidth="1"/>
    <col min="7689" max="7689" width="20.42578125" style="72" customWidth="1"/>
    <col min="7690" max="7935" width="11.42578125" style="72"/>
    <col min="7936" max="7936" width="5.42578125" style="72" customWidth="1"/>
    <col min="7937" max="7937" width="5" style="72" customWidth="1"/>
    <col min="7938" max="7939" width="17.28515625" style="72" customWidth="1"/>
    <col min="7940" max="7940" width="15.7109375" style="72" customWidth="1"/>
    <col min="7941" max="7941" width="41.42578125" style="72" customWidth="1"/>
    <col min="7942" max="7942" width="21.7109375" style="72" customWidth="1"/>
    <col min="7943" max="7943" width="18.42578125" style="72" customWidth="1"/>
    <col min="7944" max="7944" width="19.28515625" style="72" customWidth="1"/>
    <col min="7945" max="7945" width="20.42578125" style="72" customWidth="1"/>
    <col min="7946" max="8191" width="11.42578125" style="72"/>
    <col min="8192" max="8192" width="5.42578125" style="72" customWidth="1"/>
    <col min="8193" max="8193" width="5" style="72" customWidth="1"/>
    <col min="8194" max="8195" width="17.28515625" style="72" customWidth="1"/>
    <col min="8196" max="8196" width="15.7109375" style="72" customWidth="1"/>
    <col min="8197" max="8197" width="41.42578125" style="72" customWidth="1"/>
    <col min="8198" max="8198" width="21.7109375" style="72" customWidth="1"/>
    <col min="8199" max="8199" width="18.42578125" style="72" customWidth="1"/>
    <col min="8200" max="8200" width="19.28515625" style="72" customWidth="1"/>
    <col min="8201" max="8201" width="20.42578125" style="72" customWidth="1"/>
    <col min="8202" max="8447" width="11.42578125" style="72"/>
    <col min="8448" max="8448" width="5.42578125" style="72" customWidth="1"/>
    <col min="8449" max="8449" width="5" style="72" customWidth="1"/>
    <col min="8450" max="8451" width="17.28515625" style="72" customWidth="1"/>
    <col min="8452" max="8452" width="15.7109375" style="72" customWidth="1"/>
    <col min="8453" max="8453" width="41.42578125" style="72" customWidth="1"/>
    <col min="8454" max="8454" width="21.7109375" style="72" customWidth="1"/>
    <col min="8455" max="8455" width="18.42578125" style="72" customWidth="1"/>
    <col min="8456" max="8456" width="19.28515625" style="72" customWidth="1"/>
    <col min="8457" max="8457" width="20.42578125" style="72" customWidth="1"/>
    <col min="8458" max="8703" width="11.42578125" style="72"/>
    <col min="8704" max="8704" width="5.42578125" style="72" customWidth="1"/>
    <col min="8705" max="8705" width="5" style="72" customWidth="1"/>
    <col min="8706" max="8707" width="17.28515625" style="72" customWidth="1"/>
    <col min="8708" max="8708" width="15.7109375" style="72" customWidth="1"/>
    <col min="8709" max="8709" width="41.42578125" style="72" customWidth="1"/>
    <col min="8710" max="8710" width="21.7109375" style="72" customWidth="1"/>
    <col min="8711" max="8711" width="18.42578125" style="72" customWidth="1"/>
    <col min="8712" max="8712" width="19.28515625" style="72" customWidth="1"/>
    <col min="8713" max="8713" width="20.42578125" style="72" customWidth="1"/>
    <col min="8714" max="8959" width="11.42578125" style="72"/>
    <col min="8960" max="8960" width="5.42578125" style="72" customWidth="1"/>
    <col min="8961" max="8961" width="5" style="72" customWidth="1"/>
    <col min="8962" max="8963" width="17.28515625" style="72" customWidth="1"/>
    <col min="8964" max="8964" width="15.7109375" style="72" customWidth="1"/>
    <col min="8965" max="8965" width="41.42578125" style="72" customWidth="1"/>
    <col min="8966" max="8966" width="21.7109375" style="72" customWidth="1"/>
    <col min="8967" max="8967" width="18.42578125" style="72" customWidth="1"/>
    <col min="8968" max="8968" width="19.28515625" style="72" customWidth="1"/>
    <col min="8969" max="8969" width="20.42578125" style="72" customWidth="1"/>
    <col min="8970" max="9215" width="11.42578125" style="72"/>
    <col min="9216" max="9216" width="5.42578125" style="72" customWidth="1"/>
    <col min="9217" max="9217" width="5" style="72" customWidth="1"/>
    <col min="9218" max="9219" width="17.28515625" style="72" customWidth="1"/>
    <col min="9220" max="9220" width="15.7109375" style="72" customWidth="1"/>
    <col min="9221" max="9221" width="41.42578125" style="72" customWidth="1"/>
    <col min="9222" max="9222" width="21.7109375" style="72" customWidth="1"/>
    <col min="9223" max="9223" width="18.42578125" style="72" customWidth="1"/>
    <col min="9224" max="9224" width="19.28515625" style="72" customWidth="1"/>
    <col min="9225" max="9225" width="20.42578125" style="72" customWidth="1"/>
    <col min="9226" max="9471" width="11.42578125" style="72"/>
    <col min="9472" max="9472" width="5.42578125" style="72" customWidth="1"/>
    <col min="9473" max="9473" width="5" style="72" customWidth="1"/>
    <col min="9474" max="9475" width="17.28515625" style="72" customWidth="1"/>
    <col min="9476" max="9476" width="15.7109375" style="72" customWidth="1"/>
    <col min="9477" max="9477" width="41.42578125" style="72" customWidth="1"/>
    <col min="9478" max="9478" width="21.7109375" style="72" customWidth="1"/>
    <col min="9479" max="9479" width="18.42578125" style="72" customWidth="1"/>
    <col min="9480" max="9480" width="19.28515625" style="72" customWidth="1"/>
    <col min="9481" max="9481" width="20.42578125" style="72" customWidth="1"/>
    <col min="9482" max="9727" width="11.42578125" style="72"/>
    <col min="9728" max="9728" width="5.42578125" style="72" customWidth="1"/>
    <col min="9729" max="9729" width="5" style="72" customWidth="1"/>
    <col min="9730" max="9731" width="17.28515625" style="72" customWidth="1"/>
    <col min="9732" max="9732" width="15.7109375" style="72" customWidth="1"/>
    <col min="9733" max="9733" width="41.42578125" style="72" customWidth="1"/>
    <col min="9734" max="9734" width="21.7109375" style="72" customWidth="1"/>
    <col min="9735" max="9735" width="18.42578125" style="72" customWidth="1"/>
    <col min="9736" max="9736" width="19.28515625" style="72" customWidth="1"/>
    <col min="9737" max="9737" width="20.42578125" style="72" customWidth="1"/>
    <col min="9738" max="9983" width="11.42578125" style="72"/>
    <col min="9984" max="9984" width="5.42578125" style="72" customWidth="1"/>
    <col min="9985" max="9985" width="5" style="72" customWidth="1"/>
    <col min="9986" max="9987" width="17.28515625" style="72" customWidth="1"/>
    <col min="9988" max="9988" width="15.7109375" style="72" customWidth="1"/>
    <col min="9989" max="9989" width="41.42578125" style="72" customWidth="1"/>
    <col min="9990" max="9990" width="21.7109375" style="72" customWidth="1"/>
    <col min="9991" max="9991" width="18.42578125" style="72" customWidth="1"/>
    <col min="9992" max="9992" width="19.28515625" style="72" customWidth="1"/>
    <col min="9993" max="9993" width="20.42578125" style="72" customWidth="1"/>
    <col min="9994" max="10239" width="11.42578125" style="72"/>
    <col min="10240" max="10240" width="5.42578125" style="72" customWidth="1"/>
    <col min="10241" max="10241" width="5" style="72" customWidth="1"/>
    <col min="10242" max="10243" width="17.28515625" style="72" customWidth="1"/>
    <col min="10244" max="10244" width="15.7109375" style="72" customWidth="1"/>
    <col min="10245" max="10245" width="41.42578125" style="72" customWidth="1"/>
    <col min="10246" max="10246" width="21.7109375" style="72" customWidth="1"/>
    <col min="10247" max="10247" width="18.42578125" style="72" customWidth="1"/>
    <col min="10248" max="10248" width="19.28515625" style="72" customWidth="1"/>
    <col min="10249" max="10249" width="20.42578125" style="72" customWidth="1"/>
    <col min="10250" max="10495" width="11.42578125" style="72"/>
    <col min="10496" max="10496" width="5.42578125" style="72" customWidth="1"/>
    <col min="10497" max="10497" width="5" style="72" customWidth="1"/>
    <col min="10498" max="10499" width="17.28515625" style="72" customWidth="1"/>
    <col min="10500" max="10500" width="15.7109375" style="72" customWidth="1"/>
    <col min="10501" max="10501" width="41.42578125" style="72" customWidth="1"/>
    <col min="10502" max="10502" width="21.7109375" style="72" customWidth="1"/>
    <col min="10503" max="10503" width="18.42578125" style="72" customWidth="1"/>
    <col min="10504" max="10504" width="19.28515625" style="72" customWidth="1"/>
    <col min="10505" max="10505" width="20.42578125" style="72" customWidth="1"/>
    <col min="10506" max="10751" width="11.42578125" style="72"/>
    <col min="10752" max="10752" width="5.42578125" style="72" customWidth="1"/>
    <col min="10753" max="10753" width="5" style="72" customWidth="1"/>
    <col min="10754" max="10755" width="17.28515625" style="72" customWidth="1"/>
    <col min="10756" max="10756" width="15.7109375" style="72" customWidth="1"/>
    <col min="10757" max="10757" width="41.42578125" style="72" customWidth="1"/>
    <col min="10758" max="10758" width="21.7109375" style="72" customWidth="1"/>
    <col min="10759" max="10759" width="18.42578125" style="72" customWidth="1"/>
    <col min="10760" max="10760" width="19.28515625" style="72" customWidth="1"/>
    <col min="10761" max="10761" width="20.42578125" style="72" customWidth="1"/>
    <col min="10762" max="11007" width="11.42578125" style="72"/>
    <col min="11008" max="11008" width="5.42578125" style="72" customWidth="1"/>
    <col min="11009" max="11009" width="5" style="72" customWidth="1"/>
    <col min="11010" max="11011" width="17.28515625" style="72" customWidth="1"/>
    <col min="11012" max="11012" width="15.7109375" style="72" customWidth="1"/>
    <col min="11013" max="11013" width="41.42578125" style="72" customWidth="1"/>
    <col min="11014" max="11014" width="21.7109375" style="72" customWidth="1"/>
    <col min="11015" max="11015" width="18.42578125" style="72" customWidth="1"/>
    <col min="11016" max="11016" width="19.28515625" style="72" customWidth="1"/>
    <col min="11017" max="11017" width="20.42578125" style="72" customWidth="1"/>
    <col min="11018" max="11263" width="11.42578125" style="72"/>
    <col min="11264" max="11264" width="5.42578125" style="72" customWidth="1"/>
    <col min="11265" max="11265" width="5" style="72" customWidth="1"/>
    <col min="11266" max="11267" width="17.28515625" style="72" customWidth="1"/>
    <col min="11268" max="11268" width="15.7109375" style="72" customWidth="1"/>
    <col min="11269" max="11269" width="41.42578125" style="72" customWidth="1"/>
    <col min="11270" max="11270" width="21.7109375" style="72" customWidth="1"/>
    <col min="11271" max="11271" width="18.42578125" style="72" customWidth="1"/>
    <col min="11272" max="11272" width="19.28515625" style="72" customWidth="1"/>
    <col min="11273" max="11273" width="20.42578125" style="72" customWidth="1"/>
    <col min="11274" max="11519" width="11.42578125" style="72"/>
    <col min="11520" max="11520" width="5.42578125" style="72" customWidth="1"/>
    <col min="11521" max="11521" width="5" style="72" customWidth="1"/>
    <col min="11522" max="11523" width="17.28515625" style="72" customWidth="1"/>
    <col min="11524" max="11524" width="15.7109375" style="72" customWidth="1"/>
    <col min="11525" max="11525" width="41.42578125" style="72" customWidth="1"/>
    <col min="11526" max="11526" width="21.7109375" style="72" customWidth="1"/>
    <col min="11527" max="11527" width="18.42578125" style="72" customWidth="1"/>
    <col min="11528" max="11528" width="19.28515625" style="72" customWidth="1"/>
    <col min="11529" max="11529" width="20.42578125" style="72" customWidth="1"/>
    <col min="11530" max="11775" width="11.42578125" style="72"/>
    <col min="11776" max="11776" width="5.42578125" style="72" customWidth="1"/>
    <col min="11777" max="11777" width="5" style="72" customWidth="1"/>
    <col min="11778" max="11779" width="17.28515625" style="72" customWidth="1"/>
    <col min="11780" max="11780" width="15.7109375" style="72" customWidth="1"/>
    <col min="11781" max="11781" width="41.42578125" style="72" customWidth="1"/>
    <col min="11782" max="11782" width="21.7109375" style="72" customWidth="1"/>
    <col min="11783" max="11783" width="18.42578125" style="72" customWidth="1"/>
    <col min="11784" max="11784" width="19.28515625" style="72" customWidth="1"/>
    <col min="11785" max="11785" width="20.42578125" style="72" customWidth="1"/>
    <col min="11786" max="12031" width="11.42578125" style="72"/>
    <col min="12032" max="12032" width="5.42578125" style="72" customWidth="1"/>
    <col min="12033" max="12033" width="5" style="72" customWidth="1"/>
    <col min="12034" max="12035" width="17.28515625" style="72" customWidth="1"/>
    <col min="12036" max="12036" width="15.7109375" style="72" customWidth="1"/>
    <col min="12037" max="12037" width="41.42578125" style="72" customWidth="1"/>
    <col min="12038" max="12038" width="21.7109375" style="72" customWidth="1"/>
    <col min="12039" max="12039" width="18.42578125" style="72" customWidth="1"/>
    <col min="12040" max="12040" width="19.28515625" style="72" customWidth="1"/>
    <col min="12041" max="12041" width="20.42578125" style="72" customWidth="1"/>
    <col min="12042" max="12287" width="11.42578125" style="72"/>
    <col min="12288" max="12288" width="5.42578125" style="72" customWidth="1"/>
    <col min="12289" max="12289" width="5" style="72" customWidth="1"/>
    <col min="12290" max="12291" width="17.28515625" style="72" customWidth="1"/>
    <col min="12292" max="12292" width="15.7109375" style="72" customWidth="1"/>
    <col min="12293" max="12293" width="41.42578125" style="72" customWidth="1"/>
    <col min="12294" max="12294" width="21.7109375" style="72" customWidth="1"/>
    <col min="12295" max="12295" width="18.42578125" style="72" customWidth="1"/>
    <col min="12296" max="12296" width="19.28515625" style="72" customWidth="1"/>
    <col min="12297" max="12297" width="20.42578125" style="72" customWidth="1"/>
    <col min="12298" max="12543" width="11.42578125" style="72"/>
    <col min="12544" max="12544" width="5.42578125" style="72" customWidth="1"/>
    <col min="12545" max="12545" width="5" style="72" customWidth="1"/>
    <col min="12546" max="12547" width="17.28515625" style="72" customWidth="1"/>
    <col min="12548" max="12548" width="15.7109375" style="72" customWidth="1"/>
    <col min="12549" max="12549" width="41.42578125" style="72" customWidth="1"/>
    <col min="12550" max="12550" width="21.7109375" style="72" customWidth="1"/>
    <col min="12551" max="12551" width="18.42578125" style="72" customWidth="1"/>
    <col min="12552" max="12552" width="19.28515625" style="72" customWidth="1"/>
    <col min="12553" max="12553" width="20.42578125" style="72" customWidth="1"/>
    <col min="12554" max="12799" width="11.42578125" style="72"/>
    <col min="12800" max="12800" width="5.42578125" style="72" customWidth="1"/>
    <col min="12801" max="12801" width="5" style="72" customWidth="1"/>
    <col min="12802" max="12803" width="17.28515625" style="72" customWidth="1"/>
    <col min="12804" max="12804" width="15.7109375" style="72" customWidth="1"/>
    <col min="12805" max="12805" width="41.42578125" style="72" customWidth="1"/>
    <col min="12806" max="12806" width="21.7109375" style="72" customWidth="1"/>
    <col min="12807" max="12807" width="18.42578125" style="72" customWidth="1"/>
    <col min="12808" max="12808" width="19.28515625" style="72" customWidth="1"/>
    <col min="12809" max="12809" width="20.42578125" style="72" customWidth="1"/>
    <col min="12810" max="13055" width="11.42578125" style="72"/>
    <col min="13056" max="13056" width="5.42578125" style="72" customWidth="1"/>
    <col min="13057" max="13057" width="5" style="72" customWidth="1"/>
    <col min="13058" max="13059" width="17.28515625" style="72" customWidth="1"/>
    <col min="13060" max="13060" width="15.7109375" style="72" customWidth="1"/>
    <col min="13061" max="13061" width="41.42578125" style="72" customWidth="1"/>
    <col min="13062" max="13062" width="21.7109375" style="72" customWidth="1"/>
    <col min="13063" max="13063" width="18.42578125" style="72" customWidth="1"/>
    <col min="13064" max="13064" width="19.28515625" style="72" customWidth="1"/>
    <col min="13065" max="13065" width="20.42578125" style="72" customWidth="1"/>
    <col min="13066" max="13311" width="11.42578125" style="72"/>
    <col min="13312" max="13312" width="5.42578125" style="72" customWidth="1"/>
    <col min="13313" max="13313" width="5" style="72" customWidth="1"/>
    <col min="13314" max="13315" width="17.28515625" style="72" customWidth="1"/>
    <col min="13316" max="13316" width="15.7109375" style="72" customWidth="1"/>
    <col min="13317" max="13317" width="41.42578125" style="72" customWidth="1"/>
    <col min="13318" max="13318" width="21.7109375" style="72" customWidth="1"/>
    <col min="13319" max="13319" width="18.42578125" style="72" customWidth="1"/>
    <col min="13320" max="13320" width="19.28515625" style="72" customWidth="1"/>
    <col min="13321" max="13321" width="20.42578125" style="72" customWidth="1"/>
    <col min="13322" max="13567" width="11.42578125" style="72"/>
    <col min="13568" max="13568" width="5.42578125" style="72" customWidth="1"/>
    <col min="13569" max="13569" width="5" style="72" customWidth="1"/>
    <col min="13570" max="13571" width="17.28515625" style="72" customWidth="1"/>
    <col min="13572" max="13572" width="15.7109375" style="72" customWidth="1"/>
    <col min="13573" max="13573" width="41.42578125" style="72" customWidth="1"/>
    <col min="13574" max="13574" width="21.7109375" style="72" customWidth="1"/>
    <col min="13575" max="13575" width="18.42578125" style="72" customWidth="1"/>
    <col min="13576" max="13576" width="19.28515625" style="72" customWidth="1"/>
    <col min="13577" max="13577" width="20.42578125" style="72" customWidth="1"/>
    <col min="13578" max="13823" width="11.42578125" style="72"/>
    <col min="13824" max="13824" width="5.42578125" style="72" customWidth="1"/>
    <col min="13825" max="13825" width="5" style="72" customWidth="1"/>
    <col min="13826" max="13827" width="17.28515625" style="72" customWidth="1"/>
    <col min="13828" max="13828" width="15.7109375" style="72" customWidth="1"/>
    <col min="13829" max="13829" width="41.42578125" style="72" customWidth="1"/>
    <col min="13830" max="13830" width="21.7109375" style="72" customWidth="1"/>
    <col min="13831" max="13831" width="18.42578125" style="72" customWidth="1"/>
    <col min="13832" max="13832" width="19.28515625" style="72" customWidth="1"/>
    <col min="13833" max="13833" width="20.42578125" style="72" customWidth="1"/>
    <col min="13834" max="14079" width="11.42578125" style="72"/>
    <col min="14080" max="14080" width="5.42578125" style="72" customWidth="1"/>
    <col min="14081" max="14081" width="5" style="72" customWidth="1"/>
    <col min="14082" max="14083" width="17.28515625" style="72" customWidth="1"/>
    <col min="14084" max="14084" width="15.7109375" style="72" customWidth="1"/>
    <col min="14085" max="14085" width="41.42578125" style="72" customWidth="1"/>
    <col min="14086" max="14086" width="21.7109375" style="72" customWidth="1"/>
    <col min="14087" max="14087" width="18.42578125" style="72" customWidth="1"/>
    <col min="14088" max="14088" width="19.28515625" style="72" customWidth="1"/>
    <col min="14089" max="14089" width="20.42578125" style="72" customWidth="1"/>
    <col min="14090" max="14335" width="11.42578125" style="72"/>
    <col min="14336" max="14336" width="5.42578125" style="72" customWidth="1"/>
    <col min="14337" max="14337" width="5" style="72" customWidth="1"/>
    <col min="14338" max="14339" width="17.28515625" style="72" customWidth="1"/>
    <col min="14340" max="14340" width="15.7109375" style="72" customWidth="1"/>
    <col min="14341" max="14341" width="41.42578125" style="72" customWidth="1"/>
    <col min="14342" max="14342" width="21.7109375" style="72" customWidth="1"/>
    <col min="14343" max="14343" width="18.42578125" style="72" customWidth="1"/>
    <col min="14344" max="14344" width="19.28515625" style="72" customWidth="1"/>
    <col min="14345" max="14345" width="20.42578125" style="72" customWidth="1"/>
    <col min="14346" max="14591" width="11.42578125" style="72"/>
    <col min="14592" max="14592" width="5.42578125" style="72" customWidth="1"/>
    <col min="14593" max="14593" width="5" style="72" customWidth="1"/>
    <col min="14594" max="14595" width="17.28515625" style="72" customWidth="1"/>
    <col min="14596" max="14596" width="15.7109375" style="72" customWidth="1"/>
    <col min="14597" max="14597" width="41.42578125" style="72" customWidth="1"/>
    <col min="14598" max="14598" width="21.7109375" style="72" customWidth="1"/>
    <col min="14599" max="14599" width="18.42578125" style="72" customWidth="1"/>
    <col min="14600" max="14600" width="19.28515625" style="72" customWidth="1"/>
    <col min="14601" max="14601" width="20.42578125" style="72" customWidth="1"/>
    <col min="14602" max="14847" width="11.42578125" style="72"/>
    <col min="14848" max="14848" width="5.42578125" style="72" customWidth="1"/>
    <col min="14849" max="14849" width="5" style="72" customWidth="1"/>
    <col min="14850" max="14851" width="17.28515625" style="72" customWidth="1"/>
    <col min="14852" max="14852" width="15.7109375" style="72" customWidth="1"/>
    <col min="14853" max="14853" width="41.42578125" style="72" customWidth="1"/>
    <col min="14854" max="14854" width="21.7109375" style="72" customWidth="1"/>
    <col min="14855" max="14855" width="18.42578125" style="72" customWidth="1"/>
    <col min="14856" max="14856" width="19.28515625" style="72" customWidth="1"/>
    <col min="14857" max="14857" width="20.42578125" style="72" customWidth="1"/>
    <col min="14858" max="15103" width="11.42578125" style="72"/>
    <col min="15104" max="15104" width="5.42578125" style="72" customWidth="1"/>
    <col min="15105" max="15105" width="5" style="72" customWidth="1"/>
    <col min="15106" max="15107" width="17.28515625" style="72" customWidth="1"/>
    <col min="15108" max="15108" width="15.7109375" style="72" customWidth="1"/>
    <col min="15109" max="15109" width="41.42578125" style="72" customWidth="1"/>
    <col min="15110" max="15110" width="21.7109375" style="72" customWidth="1"/>
    <col min="15111" max="15111" width="18.42578125" style="72" customWidth="1"/>
    <col min="15112" max="15112" width="19.28515625" style="72" customWidth="1"/>
    <col min="15113" max="15113" width="20.42578125" style="72" customWidth="1"/>
    <col min="15114" max="15359" width="11.42578125" style="72"/>
    <col min="15360" max="15360" width="5.42578125" style="72" customWidth="1"/>
    <col min="15361" max="15361" width="5" style="72" customWidth="1"/>
    <col min="15362" max="15363" width="17.28515625" style="72" customWidth="1"/>
    <col min="15364" max="15364" width="15.7109375" style="72" customWidth="1"/>
    <col min="15365" max="15365" width="41.42578125" style="72" customWidth="1"/>
    <col min="15366" max="15366" width="21.7109375" style="72" customWidth="1"/>
    <col min="15367" max="15367" width="18.42578125" style="72" customWidth="1"/>
    <col min="15368" max="15368" width="19.28515625" style="72" customWidth="1"/>
    <col min="15369" max="15369" width="20.42578125" style="72" customWidth="1"/>
    <col min="15370" max="15615" width="11.42578125" style="72"/>
    <col min="15616" max="15616" width="5.42578125" style="72" customWidth="1"/>
    <col min="15617" max="15617" width="5" style="72" customWidth="1"/>
    <col min="15618" max="15619" width="17.28515625" style="72" customWidth="1"/>
    <col min="15620" max="15620" width="15.7109375" style="72" customWidth="1"/>
    <col min="15621" max="15621" width="41.42578125" style="72" customWidth="1"/>
    <col min="15622" max="15622" width="21.7109375" style="72" customWidth="1"/>
    <col min="15623" max="15623" width="18.42578125" style="72" customWidth="1"/>
    <col min="15624" max="15624" width="19.28515625" style="72" customWidth="1"/>
    <col min="15625" max="15625" width="20.42578125" style="72" customWidth="1"/>
    <col min="15626" max="15871" width="11.42578125" style="72"/>
    <col min="15872" max="15872" width="5.42578125" style="72" customWidth="1"/>
    <col min="15873" max="15873" width="5" style="72" customWidth="1"/>
    <col min="15874" max="15875" width="17.28515625" style="72" customWidth="1"/>
    <col min="15876" max="15876" width="15.7109375" style="72" customWidth="1"/>
    <col min="15877" max="15877" width="41.42578125" style="72" customWidth="1"/>
    <col min="15878" max="15878" width="21.7109375" style="72" customWidth="1"/>
    <col min="15879" max="15879" width="18.42578125" style="72" customWidth="1"/>
    <col min="15880" max="15880" width="19.28515625" style="72" customWidth="1"/>
    <col min="15881" max="15881" width="20.42578125" style="72" customWidth="1"/>
    <col min="15882" max="16127" width="11.42578125" style="72"/>
    <col min="16128" max="16128" width="5.42578125" style="72" customWidth="1"/>
    <col min="16129" max="16129" width="5" style="72" customWidth="1"/>
    <col min="16130" max="16131" width="17.28515625" style="72" customWidth="1"/>
    <col min="16132" max="16132" width="15.7109375" style="72" customWidth="1"/>
    <col min="16133" max="16133" width="41.42578125" style="72" customWidth="1"/>
    <col min="16134" max="16134" width="21.7109375" style="72" customWidth="1"/>
    <col min="16135" max="16135" width="18.42578125" style="72" customWidth="1"/>
    <col min="16136" max="16136" width="19.28515625" style="72" customWidth="1"/>
    <col min="16137" max="16137" width="20.42578125" style="72" customWidth="1"/>
    <col min="16138" max="16384" width="11.42578125" style="72"/>
  </cols>
  <sheetData>
    <row r="2" spans="1:11" x14ac:dyDescent="0.25">
      <c r="A2" s="172" t="s">
        <v>124</v>
      </c>
      <c r="B2" s="172"/>
      <c r="C2" s="172"/>
      <c r="D2" s="172"/>
      <c r="E2" s="172"/>
      <c r="F2" s="172"/>
      <c r="G2" s="172"/>
      <c r="H2" s="172"/>
      <c r="I2" s="172"/>
      <c r="J2" s="172"/>
      <c r="K2" s="172"/>
    </row>
    <row r="3" spans="1:11" x14ac:dyDescent="0.25">
      <c r="A3" s="172"/>
      <c r="B3" s="172"/>
      <c r="C3" s="172"/>
      <c r="D3" s="172"/>
      <c r="E3" s="172"/>
      <c r="F3" s="172"/>
      <c r="G3" s="172"/>
      <c r="H3" s="172"/>
      <c r="I3" s="172"/>
      <c r="J3" s="172"/>
      <c r="K3" s="172"/>
    </row>
    <row r="4" spans="1:11" x14ac:dyDescent="0.25">
      <c r="A4" s="172"/>
      <c r="B4" s="172"/>
      <c r="C4" s="172"/>
      <c r="D4" s="172"/>
      <c r="E4" s="172"/>
      <c r="F4" s="172"/>
      <c r="G4" s="172"/>
      <c r="H4" s="172"/>
      <c r="I4" s="172"/>
      <c r="J4" s="172"/>
      <c r="K4" s="172"/>
    </row>
    <row r="5" spans="1:11" ht="15" customHeight="1" x14ac:dyDescent="0.25">
      <c r="C5" s="175" t="s">
        <v>74</v>
      </c>
      <c r="D5" s="175"/>
      <c r="E5" s="175"/>
      <c r="F5" s="175"/>
    </row>
    <row r="6" spans="1:11" x14ac:dyDescent="0.25">
      <c r="C6" s="175"/>
      <c r="D6" s="175"/>
      <c r="E6" s="175"/>
      <c r="F6" s="175"/>
    </row>
    <row r="7" spans="1:11" x14ac:dyDescent="0.25">
      <c r="C7" s="175"/>
      <c r="D7" s="175"/>
      <c r="E7" s="175"/>
      <c r="F7" s="175"/>
    </row>
    <row r="8" spans="1:11" x14ac:dyDescent="0.25">
      <c r="C8" s="175"/>
      <c r="D8" s="175"/>
      <c r="E8" s="175"/>
      <c r="F8" s="175"/>
    </row>
    <row r="9" spans="1:11" x14ac:dyDescent="0.25">
      <c r="C9" s="175"/>
      <c r="D9" s="175"/>
      <c r="E9" s="175"/>
      <c r="F9" s="175"/>
    </row>
    <row r="12" spans="1:11" ht="15.75" thickBot="1" x14ac:dyDescent="0.3">
      <c r="A12" s="74"/>
      <c r="C12" s="34"/>
      <c r="D12" s="34"/>
      <c r="E12" s="34"/>
      <c r="F12" s="34"/>
      <c r="G12" s="34"/>
    </row>
    <row r="13" spans="1:11" ht="39" customHeight="1" thickBot="1" x14ac:dyDescent="0.3">
      <c r="B13" s="178" t="s">
        <v>106</v>
      </c>
      <c r="C13" s="179"/>
      <c r="D13" s="179"/>
      <c r="E13" s="180"/>
      <c r="F13" s="33"/>
      <c r="G13" s="33"/>
      <c r="H13" s="33"/>
      <c r="I13" s="33"/>
      <c r="J13" s="33"/>
    </row>
    <row r="14" spans="1:11" x14ac:dyDescent="0.25">
      <c r="B14" s="165" t="s">
        <v>73</v>
      </c>
      <c r="C14" s="167" t="s">
        <v>72</v>
      </c>
      <c r="D14" s="167" t="s">
        <v>71</v>
      </c>
      <c r="E14" s="173" t="s">
        <v>70</v>
      </c>
      <c r="F14" s="167" t="s">
        <v>69</v>
      </c>
      <c r="G14" s="167" t="s">
        <v>68</v>
      </c>
      <c r="H14" s="167" t="s">
        <v>67</v>
      </c>
      <c r="I14" s="167" t="s">
        <v>66</v>
      </c>
      <c r="J14" s="169" t="s">
        <v>65</v>
      </c>
      <c r="K14" s="176" t="s">
        <v>9</v>
      </c>
    </row>
    <row r="15" spans="1:11" x14ac:dyDescent="0.25">
      <c r="B15" s="166"/>
      <c r="C15" s="168"/>
      <c r="D15" s="168"/>
      <c r="E15" s="174"/>
      <c r="F15" s="168"/>
      <c r="G15" s="168"/>
      <c r="H15" s="168"/>
      <c r="I15" s="168"/>
      <c r="J15" s="170"/>
      <c r="K15" s="177"/>
    </row>
    <row r="16" spans="1:11" x14ac:dyDescent="0.25">
      <c r="B16" s="166"/>
      <c r="C16" s="168"/>
      <c r="D16" s="168"/>
      <c r="E16" s="174"/>
      <c r="F16" s="168"/>
      <c r="G16" s="168"/>
      <c r="H16" s="168"/>
      <c r="I16" s="168"/>
      <c r="J16" s="170"/>
      <c r="K16" s="177"/>
    </row>
    <row r="17" spans="1:11" s="81" customFormat="1" ht="57" thickBot="1" x14ac:dyDescent="0.3">
      <c r="A17" s="73"/>
      <c r="B17" s="32">
        <v>1</v>
      </c>
      <c r="C17" s="83" t="s">
        <v>118</v>
      </c>
      <c r="D17" s="76" t="s">
        <v>106</v>
      </c>
      <c r="E17" s="77" t="s">
        <v>198</v>
      </c>
      <c r="F17" s="76" t="s">
        <v>122</v>
      </c>
      <c r="G17" s="78" t="s">
        <v>197</v>
      </c>
      <c r="H17" s="77" t="s">
        <v>114</v>
      </c>
      <c r="I17" s="79" t="s">
        <v>196</v>
      </c>
      <c r="J17" s="80" t="s">
        <v>252</v>
      </c>
      <c r="K17" s="93" t="s">
        <v>5</v>
      </c>
    </row>
    <row r="18" spans="1:11" ht="187.5" customHeight="1" x14ac:dyDescent="0.25">
      <c r="B18" s="32">
        <v>2</v>
      </c>
      <c r="C18" s="75" t="s">
        <v>195</v>
      </c>
      <c r="D18" s="76" t="s">
        <v>106</v>
      </c>
      <c r="E18" s="77" t="s">
        <v>121</v>
      </c>
      <c r="F18" s="77" t="s">
        <v>120</v>
      </c>
      <c r="G18" s="78" t="s">
        <v>119</v>
      </c>
      <c r="H18" s="77" t="s">
        <v>114</v>
      </c>
      <c r="I18" s="79">
        <v>6286499958</v>
      </c>
      <c r="J18" s="80" t="s">
        <v>251</v>
      </c>
      <c r="K18" s="82" t="s">
        <v>5</v>
      </c>
    </row>
    <row r="19" spans="1:11" ht="57" thickBot="1" x14ac:dyDescent="0.3">
      <c r="B19" s="31">
        <v>3</v>
      </c>
      <c r="C19" s="83" t="s">
        <v>118</v>
      </c>
      <c r="D19" s="84" t="s">
        <v>106</v>
      </c>
      <c r="E19" s="85" t="s">
        <v>117</v>
      </c>
      <c r="F19" s="85" t="s">
        <v>116</v>
      </c>
      <c r="G19" s="86" t="s">
        <v>115</v>
      </c>
      <c r="H19" s="85" t="s">
        <v>114</v>
      </c>
      <c r="I19" s="87">
        <v>2819667636</v>
      </c>
      <c r="J19" s="88" t="s">
        <v>250</v>
      </c>
      <c r="K19" s="89" t="s">
        <v>5</v>
      </c>
    </row>
    <row r="20" spans="1:11" ht="15.75" thickBot="1" x14ac:dyDescent="0.3">
      <c r="B20" s="27"/>
      <c r="C20" s="30"/>
      <c r="D20" s="30"/>
      <c r="E20" s="27"/>
      <c r="F20" s="27"/>
      <c r="G20" s="29"/>
      <c r="H20" s="27"/>
      <c r="I20" s="90">
        <f>SUM(I17:I19)</f>
        <v>9106167594</v>
      </c>
      <c r="J20" s="27"/>
    </row>
    <row r="21" spans="1:11" x14ac:dyDescent="0.25">
      <c r="B21" s="171" t="s">
        <v>249</v>
      </c>
      <c r="C21" s="171"/>
      <c r="D21" s="171"/>
      <c r="E21" s="171"/>
      <c r="F21" s="171"/>
      <c r="G21" s="171"/>
      <c r="H21" s="27"/>
      <c r="I21" s="91"/>
      <c r="J21" s="27"/>
    </row>
    <row r="22" spans="1:11" x14ac:dyDescent="0.25">
      <c r="B22" s="171"/>
      <c r="C22" s="171"/>
      <c r="D22" s="171"/>
      <c r="E22" s="171"/>
      <c r="F22" s="171"/>
      <c r="G22" s="171"/>
      <c r="H22" s="27"/>
      <c r="I22" s="91"/>
      <c r="J22" s="27"/>
    </row>
    <row r="23" spans="1:11" x14ac:dyDescent="0.25">
      <c r="B23" s="171"/>
      <c r="C23" s="171"/>
      <c r="D23" s="171"/>
      <c r="E23" s="171"/>
      <c r="F23" s="171"/>
      <c r="G23" s="171"/>
      <c r="H23" s="27"/>
      <c r="I23" s="91"/>
      <c r="J23" s="27"/>
    </row>
    <row r="24" spans="1:11" s="26" customFormat="1" x14ac:dyDescent="0.25">
      <c r="A24" s="28"/>
      <c r="B24" s="27"/>
      <c r="C24" s="27"/>
      <c r="D24" s="27"/>
      <c r="E24" s="27"/>
      <c r="F24" s="27"/>
      <c r="G24" s="27"/>
      <c r="H24" s="27"/>
      <c r="I24" s="92"/>
      <c r="J24" s="27"/>
      <c r="K24" s="72"/>
    </row>
    <row r="25" spans="1:11" ht="15" customHeight="1" x14ac:dyDescent="0.25">
      <c r="C25" s="99" t="s">
        <v>192</v>
      </c>
      <c r="D25" s="25"/>
      <c r="E25" s="25"/>
      <c r="F25" s="99" t="s">
        <v>248</v>
      </c>
      <c r="G25" s="25"/>
      <c r="H25" s="25"/>
      <c r="I25" s="25"/>
      <c r="J25" s="25"/>
    </row>
    <row r="26" spans="1:11" x14ac:dyDescent="0.25">
      <c r="C26" s="97" t="s">
        <v>64</v>
      </c>
      <c r="D26" s="98"/>
      <c r="E26" s="98"/>
      <c r="F26" s="97" t="s">
        <v>247</v>
      </c>
    </row>
  </sheetData>
  <mergeCells count="14">
    <mergeCell ref="A2:K4"/>
    <mergeCell ref="E14:E16"/>
    <mergeCell ref="C5:F9"/>
    <mergeCell ref="F14:F16"/>
    <mergeCell ref="G14:G16"/>
    <mergeCell ref="H14:H16"/>
    <mergeCell ref="I14:I16"/>
    <mergeCell ref="K14:K16"/>
    <mergeCell ref="B13:E13"/>
    <mergeCell ref="B14:B16"/>
    <mergeCell ref="C14:C16"/>
    <mergeCell ref="D14:D16"/>
    <mergeCell ref="J14:J16"/>
    <mergeCell ref="B21:G23"/>
  </mergeCells>
  <pageMargins left="0.7" right="0.7" top="0.75" bottom="0.75" header="0.3" footer="0.3"/>
  <pageSetup paperSize="9"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zoomScale="60" zoomScaleNormal="60" workbookViewId="0">
      <selection activeCell="C26" sqref="C26:C27"/>
    </sheetView>
  </sheetViews>
  <sheetFormatPr baseColWidth="10" defaultRowHeight="15" x14ac:dyDescent="0.25"/>
  <cols>
    <col min="1" max="1" width="82.140625" customWidth="1"/>
    <col min="2" max="2" width="39.28515625" customWidth="1"/>
    <col min="3" max="3" width="34.85546875" customWidth="1"/>
    <col min="4" max="4" width="33.28515625" customWidth="1"/>
  </cols>
  <sheetData>
    <row r="1" spans="1:5" ht="18" x14ac:dyDescent="0.25">
      <c r="A1" s="71"/>
      <c r="B1" s="71"/>
      <c r="C1" s="70"/>
      <c r="D1" s="69"/>
      <c r="E1" s="69"/>
    </row>
    <row r="2" spans="1:5" ht="18" x14ac:dyDescent="0.25">
      <c r="A2" s="71"/>
      <c r="B2" s="71"/>
      <c r="C2" s="70"/>
      <c r="D2" s="69"/>
      <c r="E2" s="69"/>
    </row>
    <row r="3" spans="1:5" ht="18" x14ac:dyDescent="0.25">
      <c r="A3" s="181" t="s">
        <v>244</v>
      </c>
      <c r="B3" s="181"/>
      <c r="C3" s="181"/>
      <c r="D3" s="69"/>
      <c r="E3" s="69"/>
    </row>
    <row r="4" spans="1:5" ht="18.75" thickBot="1" x14ac:dyDescent="0.3">
      <c r="A4" s="71"/>
      <c r="B4" s="71"/>
      <c r="C4" s="70"/>
      <c r="D4" s="69"/>
      <c r="E4" s="69"/>
    </row>
    <row r="5" spans="1:5" ht="36.75" thickBot="1" x14ac:dyDescent="0.35">
      <c r="A5" s="139" t="s">
        <v>221</v>
      </c>
      <c r="B5" s="138"/>
      <c r="C5" s="125" t="s">
        <v>220</v>
      </c>
      <c r="D5" s="113" t="s">
        <v>219</v>
      </c>
      <c r="E5" s="68"/>
    </row>
    <row r="6" spans="1:5" ht="36" x14ac:dyDescent="0.3">
      <c r="A6" s="143" t="s">
        <v>243</v>
      </c>
      <c r="B6" s="142"/>
      <c r="C6" s="142" t="s">
        <v>204</v>
      </c>
      <c r="D6" s="141" t="s">
        <v>204</v>
      </c>
      <c r="E6" s="68"/>
    </row>
    <row r="7" spans="1:5" ht="90.75" thickBot="1" x14ac:dyDescent="0.35">
      <c r="A7" s="134" t="s">
        <v>242</v>
      </c>
      <c r="B7" s="140" t="s">
        <v>263</v>
      </c>
      <c r="C7" s="132" t="s">
        <v>239</v>
      </c>
      <c r="D7" s="106">
        <v>150</v>
      </c>
      <c r="E7" s="68"/>
    </row>
    <row r="8" spans="1:5" ht="19.5" customHeight="1" thickBot="1" x14ac:dyDescent="0.35">
      <c r="A8" s="127" t="s">
        <v>241</v>
      </c>
      <c r="B8" s="126"/>
      <c r="C8" s="125" t="s">
        <v>204</v>
      </c>
      <c r="D8" s="113" t="s">
        <v>204</v>
      </c>
      <c r="E8" s="68"/>
    </row>
    <row r="9" spans="1:5" ht="18.75" x14ac:dyDescent="0.3">
      <c r="A9" s="182" t="s">
        <v>240</v>
      </c>
      <c r="B9" s="190" t="s">
        <v>262</v>
      </c>
      <c r="C9" s="184" t="s">
        <v>239</v>
      </c>
      <c r="D9" s="191">
        <v>150</v>
      </c>
      <c r="E9" s="68"/>
    </row>
    <row r="10" spans="1:5" ht="38.25" customHeight="1" x14ac:dyDescent="0.3">
      <c r="A10" s="183"/>
      <c r="B10" s="188"/>
      <c r="C10" s="185"/>
      <c r="D10" s="192"/>
      <c r="E10" s="68"/>
    </row>
    <row r="11" spans="1:5" ht="18.75" x14ac:dyDescent="0.3">
      <c r="A11" s="183" t="s">
        <v>238</v>
      </c>
      <c r="B11" s="188" t="s">
        <v>6</v>
      </c>
      <c r="C11" s="185" t="s">
        <v>237</v>
      </c>
      <c r="D11" s="192">
        <v>0</v>
      </c>
      <c r="E11" s="68"/>
    </row>
    <row r="12" spans="1:5" ht="19.5" thickBot="1" x14ac:dyDescent="0.35">
      <c r="A12" s="186"/>
      <c r="B12" s="189"/>
      <c r="C12" s="187"/>
      <c r="D12" s="193"/>
      <c r="E12" s="68"/>
    </row>
    <row r="13" spans="1:5" ht="36.75" thickBot="1" x14ac:dyDescent="0.35">
      <c r="A13" s="127" t="s">
        <v>236</v>
      </c>
      <c r="B13" s="126"/>
      <c r="C13" s="125" t="s">
        <v>204</v>
      </c>
      <c r="D13" s="113" t="s">
        <v>204</v>
      </c>
      <c r="E13" s="68"/>
    </row>
    <row r="14" spans="1:5" ht="18.75" x14ac:dyDescent="0.3">
      <c r="A14" s="182" t="s">
        <v>235</v>
      </c>
      <c r="B14" s="190" t="s">
        <v>261</v>
      </c>
      <c r="C14" s="184" t="s">
        <v>226</v>
      </c>
      <c r="D14" s="191">
        <v>100</v>
      </c>
      <c r="E14" s="68"/>
    </row>
    <row r="15" spans="1:5" ht="21.75" customHeight="1" x14ac:dyDescent="0.3">
      <c r="A15" s="183"/>
      <c r="B15" s="188"/>
      <c r="C15" s="185"/>
      <c r="D15" s="192"/>
      <c r="E15" s="68"/>
    </row>
    <row r="16" spans="1:5" ht="18.75" x14ac:dyDescent="0.3">
      <c r="A16" s="183" t="s">
        <v>234</v>
      </c>
      <c r="B16" s="188" t="s">
        <v>6</v>
      </c>
      <c r="C16" s="185" t="s">
        <v>200</v>
      </c>
      <c r="D16" s="192">
        <v>0</v>
      </c>
      <c r="E16" s="68"/>
    </row>
    <row r="17" spans="1:5" ht="40.5" customHeight="1" thickBot="1" x14ac:dyDescent="0.35">
      <c r="A17" s="186"/>
      <c r="B17" s="189"/>
      <c r="C17" s="187"/>
      <c r="D17" s="193"/>
      <c r="E17" s="68"/>
    </row>
    <row r="18" spans="1:5" ht="36.75" thickBot="1" x14ac:dyDescent="0.35">
      <c r="A18" s="139" t="s">
        <v>233</v>
      </c>
      <c r="B18" s="138"/>
      <c r="C18" s="125" t="s">
        <v>204</v>
      </c>
      <c r="D18" s="113" t="s">
        <v>204</v>
      </c>
      <c r="E18" s="68"/>
    </row>
    <row r="19" spans="1:5" ht="18.75" x14ac:dyDescent="0.3">
      <c r="A19" s="182" t="s">
        <v>232</v>
      </c>
      <c r="B19" s="190" t="s">
        <v>260</v>
      </c>
      <c r="C19" s="184" t="s">
        <v>231</v>
      </c>
      <c r="D19" s="191">
        <v>200</v>
      </c>
      <c r="E19" s="68"/>
    </row>
    <row r="20" spans="1:5" ht="89.25" customHeight="1" x14ac:dyDescent="0.3">
      <c r="A20" s="183"/>
      <c r="B20" s="188"/>
      <c r="C20" s="185"/>
      <c r="D20" s="192"/>
      <c r="E20" s="68"/>
    </row>
    <row r="21" spans="1:5" ht="108" x14ac:dyDescent="0.3">
      <c r="A21" s="137" t="s">
        <v>230</v>
      </c>
      <c r="B21" s="133" t="s">
        <v>6</v>
      </c>
      <c r="C21" s="136" t="s">
        <v>226</v>
      </c>
      <c r="D21" s="135">
        <v>0</v>
      </c>
      <c r="E21" s="68"/>
    </row>
    <row r="22" spans="1:5" ht="108.75" thickBot="1" x14ac:dyDescent="0.35">
      <c r="A22" s="134" t="s">
        <v>229</v>
      </c>
      <c r="B22" s="133" t="s">
        <v>6</v>
      </c>
      <c r="C22" s="132" t="s">
        <v>202</v>
      </c>
      <c r="D22" s="106">
        <v>0</v>
      </c>
      <c r="E22" s="68"/>
    </row>
    <row r="23" spans="1:5" ht="36.75" thickBot="1" x14ac:dyDescent="0.35">
      <c r="A23" s="127" t="s">
        <v>228</v>
      </c>
      <c r="B23" s="131"/>
      <c r="C23" s="125" t="s">
        <v>204</v>
      </c>
      <c r="D23" s="113" t="s">
        <v>204</v>
      </c>
      <c r="E23" s="68"/>
    </row>
    <row r="24" spans="1:5" ht="72.75" thickBot="1" x14ac:dyDescent="0.35">
      <c r="A24" s="130" t="s">
        <v>227</v>
      </c>
      <c r="B24" s="129" t="s">
        <v>259</v>
      </c>
      <c r="C24" s="128" t="s">
        <v>226</v>
      </c>
      <c r="D24" s="114">
        <v>100</v>
      </c>
      <c r="E24" s="68"/>
    </row>
    <row r="25" spans="1:5" ht="36.75" thickBot="1" x14ac:dyDescent="0.35">
      <c r="A25" s="127" t="s">
        <v>225</v>
      </c>
      <c r="B25" s="126"/>
      <c r="C25" s="125" t="s">
        <v>204</v>
      </c>
      <c r="D25" s="113" t="s">
        <v>204</v>
      </c>
      <c r="E25" s="68"/>
    </row>
    <row r="26" spans="1:5" ht="18.75" x14ac:dyDescent="0.3">
      <c r="A26" s="182" t="s">
        <v>224</v>
      </c>
      <c r="B26" s="190" t="s">
        <v>258</v>
      </c>
      <c r="C26" s="184" t="s">
        <v>202</v>
      </c>
      <c r="D26" s="191">
        <v>50</v>
      </c>
      <c r="E26" s="68"/>
    </row>
    <row r="27" spans="1:5" ht="18.75" x14ac:dyDescent="0.3">
      <c r="A27" s="183"/>
      <c r="B27" s="188"/>
      <c r="C27" s="185"/>
      <c r="D27" s="192"/>
      <c r="E27" s="68"/>
    </row>
    <row r="28" spans="1:5" ht="19.5" thickBot="1" x14ac:dyDescent="0.35">
      <c r="A28" s="124" t="s">
        <v>199</v>
      </c>
      <c r="B28" s="123"/>
      <c r="C28" s="123" t="s">
        <v>223</v>
      </c>
      <c r="D28" s="122">
        <v>750</v>
      </c>
      <c r="E28" s="68"/>
    </row>
    <row r="29" spans="1:5" ht="18" x14ac:dyDescent="0.25">
      <c r="A29" s="71"/>
      <c r="B29" s="71"/>
      <c r="C29" s="70"/>
      <c r="D29" s="69"/>
      <c r="E29" s="69"/>
    </row>
    <row r="30" spans="1:5" ht="18" x14ac:dyDescent="0.25">
      <c r="A30" s="194" t="s">
        <v>222</v>
      </c>
      <c r="B30" s="194"/>
      <c r="C30" s="194"/>
      <c r="D30" s="69"/>
      <c r="E30" s="69"/>
    </row>
    <row r="31" spans="1:5" ht="18.75" thickBot="1" x14ac:dyDescent="0.3">
      <c r="A31" s="71"/>
      <c r="B31" s="71"/>
      <c r="C31" s="70"/>
      <c r="D31" s="69"/>
      <c r="E31" s="69"/>
    </row>
    <row r="32" spans="1:5" ht="36.75" thickBot="1" x14ac:dyDescent="0.35">
      <c r="A32" s="121" t="s">
        <v>221</v>
      </c>
      <c r="B32" s="103"/>
      <c r="C32" s="103" t="s">
        <v>220</v>
      </c>
      <c r="D32" s="113" t="s">
        <v>219</v>
      </c>
      <c r="E32" s="68"/>
    </row>
    <row r="33" spans="1:5" ht="36.75" thickBot="1" x14ac:dyDescent="0.35">
      <c r="A33" s="105" t="s">
        <v>218</v>
      </c>
      <c r="B33" s="104"/>
      <c r="C33" s="103" t="s">
        <v>204</v>
      </c>
      <c r="D33" s="113" t="s">
        <v>204</v>
      </c>
      <c r="E33" s="68"/>
    </row>
    <row r="34" spans="1:5" ht="90" x14ac:dyDescent="0.3">
      <c r="A34" s="112" t="s">
        <v>217</v>
      </c>
      <c r="B34" s="111" t="s">
        <v>257</v>
      </c>
      <c r="C34" s="110">
        <v>50</v>
      </c>
      <c r="D34" s="109">
        <v>50</v>
      </c>
      <c r="E34" s="68"/>
    </row>
    <row r="35" spans="1:5" ht="28.5" customHeight="1" thickBot="1" x14ac:dyDescent="0.35">
      <c r="A35" s="108" t="s">
        <v>216</v>
      </c>
      <c r="B35" s="107" t="s">
        <v>6</v>
      </c>
      <c r="C35" s="107">
        <v>25</v>
      </c>
      <c r="D35" s="106">
        <v>0</v>
      </c>
      <c r="E35" s="68"/>
    </row>
    <row r="36" spans="1:5" ht="36.75" thickBot="1" x14ac:dyDescent="0.35">
      <c r="A36" s="105" t="s">
        <v>215</v>
      </c>
      <c r="B36" s="104"/>
      <c r="C36" s="103" t="s">
        <v>204</v>
      </c>
      <c r="D36" s="113" t="s">
        <v>204</v>
      </c>
      <c r="E36" s="68"/>
    </row>
    <row r="37" spans="1:5" ht="54" x14ac:dyDescent="0.3">
      <c r="A37" s="112" t="s">
        <v>214</v>
      </c>
      <c r="B37" s="111" t="s">
        <v>256</v>
      </c>
      <c r="C37" s="110" t="s">
        <v>202</v>
      </c>
      <c r="D37" s="109">
        <v>50</v>
      </c>
      <c r="E37" s="68"/>
    </row>
    <row r="38" spans="1:5" ht="54.75" thickBot="1" x14ac:dyDescent="0.35">
      <c r="A38" s="108" t="s">
        <v>213</v>
      </c>
      <c r="B38" s="107" t="s">
        <v>6</v>
      </c>
      <c r="C38" s="107" t="s">
        <v>206</v>
      </c>
      <c r="D38" s="106">
        <v>0</v>
      </c>
      <c r="E38" s="68"/>
    </row>
    <row r="39" spans="1:5" ht="36.75" thickBot="1" x14ac:dyDescent="0.35">
      <c r="A39" s="105" t="s">
        <v>212</v>
      </c>
      <c r="B39" s="104"/>
      <c r="C39" s="103" t="s">
        <v>204</v>
      </c>
      <c r="D39" s="113" t="s">
        <v>204</v>
      </c>
      <c r="E39" s="68"/>
    </row>
    <row r="40" spans="1:5" ht="36.75" thickBot="1" x14ac:dyDescent="0.35">
      <c r="A40" s="120" t="s">
        <v>211</v>
      </c>
      <c r="B40" s="119" t="s">
        <v>255</v>
      </c>
      <c r="C40" s="118" t="s">
        <v>202</v>
      </c>
      <c r="D40" s="117">
        <v>50</v>
      </c>
      <c r="E40" s="68"/>
    </row>
    <row r="41" spans="1:5" ht="36.75" thickBot="1" x14ac:dyDescent="0.35">
      <c r="A41" s="116" t="s">
        <v>210</v>
      </c>
      <c r="B41" s="115" t="s">
        <v>6</v>
      </c>
      <c r="C41" s="115" t="s">
        <v>200</v>
      </c>
      <c r="D41" s="114">
        <v>0</v>
      </c>
      <c r="E41" s="68"/>
    </row>
    <row r="42" spans="1:5" ht="36.75" thickBot="1" x14ac:dyDescent="0.35">
      <c r="A42" s="105" t="s">
        <v>209</v>
      </c>
      <c r="B42" s="104"/>
      <c r="C42" s="103" t="s">
        <v>204</v>
      </c>
      <c r="D42" s="113" t="s">
        <v>204</v>
      </c>
      <c r="E42" s="68"/>
    </row>
    <row r="43" spans="1:5" ht="54" x14ac:dyDescent="0.3">
      <c r="A43" s="112" t="s">
        <v>208</v>
      </c>
      <c r="B43" s="110" t="s">
        <v>254</v>
      </c>
      <c r="C43" s="110" t="s">
        <v>202</v>
      </c>
      <c r="D43" s="109">
        <v>50</v>
      </c>
      <c r="E43" s="68"/>
    </row>
    <row r="44" spans="1:5" ht="54.75" thickBot="1" x14ac:dyDescent="0.35">
      <c r="A44" s="108" t="s">
        <v>207</v>
      </c>
      <c r="B44" s="107" t="s">
        <v>6</v>
      </c>
      <c r="C44" s="107" t="s">
        <v>206</v>
      </c>
      <c r="D44" s="106">
        <v>0</v>
      </c>
      <c r="E44" s="68"/>
    </row>
    <row r="45" spans="1:5" ht="36.75" thickBot="1" x14ac:dyDescent="0.35">
      <c r="A45" s="105" t="s">
        <v>205</v>
      </c>
      <c r="B45" s="104"/>
      <c r="C45" s="103" t="s">
        <v>204</v>
      </c>
      <c r="D45" s="113" t="s">
        <v>204</v>
      </c>
      <c r="E45" s="68"/>
    </row>
    <row r="46" spans="1:5" ht="36" x14ac:dyDescent="0.3">
      <c r="A46" s="112" t="s">
        <v>203</v>
      </c>
      <c r="B46" s="111" t="s">
        <v>253</v>
      </c>
      <c r="C46" s="110" t="s">
        <v>202</v>
      </c>
      <c r="D46" s="109">
        <v>50</v>
      </c>
      <c r="E46" s="68"/>
    </row>
    <row r="47" spans="1:5" ht="36.75" thickBot="1" x14ac:dyDescent="0.35">
      <c r="A47" s="108" t="s">
        <v>201</v>
      </c>
      <c r="B47" s="107" t="s">
        <v>6</v>
      </c>
      <c r="C47" s="107" t="s">
        <v>200</v>
      </c>
      <c r="D47" s="106">
        <v>0</v>
      </c>
      <c r="E47" s="68"/>
    </row>
    <row r="48" spans="1:5" ht="19.5" thickBot="1" x14ac:dyDescent="0.35">
      <c r="A48" s="105" t="s">
        <v>199</v>
      </c>
      <c r="B48" s="104"/>
      <c r="C48" s="103">
        <v>250</v>
      </c>
      <c r="D48" s="102">
        <v>250</v>
      </c>
      <c r="E48" s="68"/>
    </row>
    <row r="49" spans="1:5" ht="18.75" x14ac:dyDescent="0.3">
      <c r="A49" s="68"/>
      <c r="B49" s="68"/>
      <c r="C49" s="68"/>
      <c r="D49" s="68"/>
      <c r="E49" s="68"/>
    </row>
    <row r="50" spans="1:5" ht="18.75" x14ac:dyDescent="0.3">
      <c r="A50" s="68"/>
      <c r="B50" s="68"/>
      <c r="C50" s="68"/>
      <c r="D50" s="68"/>
      <c r="E50" s="68"/>
    </row>
    <row r="51" spans="1:5" ht="18.75" x14ac:dyDescent="0.3">
      <c r="A51" s="68"/>
      <c r="B51" s="68"/>
      <c r="C51" s="68"/>
      <c r="D51" s="68"/>
      <c r="E51" s="68"/>
    </row>
    <row r="52" spans="1:5" ht="36" x14ac:dyDescent="0.25">
      <c r="A52" s="101" t="s">
        <v>192</v>
      </c>
      <c r="B52" s="101"/>
      <c r="C52" s="101" t="s">
        <v>248</v>
      </c>
      <c r="D52" s="101"/>
      <c r="E52" s="101"/>
    </row>
    <row r="53" spans="1:5" ht="18" x14ac:dyDescent="0.25">
      <c r="A53" s="100" t="s">
        <v>64</v>
      </c>
      <c r="B53" s="100"/>
      <c r="C53" s="100" t="s">
        <v>247</v>
      </c>
      <c r="D53" s="100"/>
      <c r="E53" s="100"/>
    </row>
    <row r="54" spans="1:5" ht="18.75" x14ac:dyDescent="0.3">
      <c r="A54" s="68"/>
      <c r="B54" s="68"/>
      <c r="C54" s="68"/>
      <c r="D54" s="68"/>
      <c r="E54" s="68"/>
    </row>
  </sheetData>
  <mergeCells count="26">
    <mergeCell ref="D9:D10"/>
    <mergeCell ref="D11:D12"/>
    <mergeCell ref="A30:C30"/>
    <mergeCell ref="A19:A20"/>
    <mergeCell ref="C19:C20"/>
    <mergeCell ref="A26:A27"/>
    <mergeCell ref="C26:C27"/>
    <mergeCell ref="B19:B20"/>
    <mergeCell ref="B26:B27"/>
    <mergeCell ref="A14:A15"/>
    <mergeCell ref="C14:C15"/>
    <mergeCell ref="A16:A17"/>
    <mergeCell ref="C16:C17"/>
    <mergeCell ref="D26:D27"/>
    <mergeCell ref="D19:D20"/>
    <mergeCell ref="D16:D17"/>
    <mergeCell ref="D14:D15"/>
    <mergeCell ref="B16:B17"/>
    <mergeCell ref="B14:B15"/>
    <mergeCell ref="A3:C3"/>
    <mergeCell ref="A9:A10"/>
    <mergeCell ref="C9:C10"/>
    <mergeCell ref="A11:A12"/>
    <mergeCell ref="C11:C12"/>
    <mergeCell ref="B11:B12"/>
    <mergeCell ref="B9:B10"/>
  </mergeCells>
  <pageMargins left="0.25" right="0.25" top="0.75" bottom="0.75" header="0.3" footer="0.3"/>
  <pageSetup scale="7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
  <sheetViews>
    <sheetView workbookViewId="0">
      <selection activeCell="H15" sqref="H15"/>
    </sheetView>
  </sheetViews>
  <sheetFormatPr baseColWidth="10" defaultRowHeight="15" x14ac:dyDescent="0.25"/>
  <cols>
    <col min="2" max="2" width="14.42578125" customWidth="1"/>
    <col min="3" max="3" width="12.85546875" customWidth="1"/>
    <col min="4" max="4" width="13.5703125" customWidth="1"/>
    <col min="9" max="9" width="16.85546875" bestFit="1" customWidth="1"/>
  </cols>
  <sheetData>
    <row r="1" spans="2:6" ht="15.75" x14ac:dyDescent="0.25">
      <c r="B1" s="195" t="s">
        <v>193</v>
      </c>
      <c r="C1" s="195"/>
      <c r="D1" s="195"/>
      <c r="E1" s="195"/>
      <c r="F1" s="195"/>
    </row>
    <row r="2" spans="2:6" x14ac:dyDescent="0.25">
      <c r="B2" s="60"/>
      <c r="C2" s="20"/>
      <c r="D2" s="20"/>
    </row>
    <row r="3" spans="2:6" ht="15" customHeight="1" x14ac:dyDescent="0.25">
      <c r="B3" s="60"/>
      <c r="C3" s="20"/>
      <c r="D3" s="20"/>
    </row>
  </sheetData>
  <mergeCells count="1">
    <mergeCell ref="B1:F1"/>
  </mergeCells>
  <printOptions horizontalCentered="1"/>
  <pageMargins left="0.70866141732283472" right="0.70866141732283472" top="0.74803149606299213" bottom="0.74803149606299213" header="0.31496062992125984" footer="0.31496062992125984"/>
  <pageSetup scale="9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workbookViewId="0">
      <selection activeCell="C14" sqref="C14"/>
    </sheetView>
  </sheetViews>
  <sheetFormatPr baseColWidth="10" defaultRowHeight="15" x14ac:dyDescent="0.25"/>
  <cols>
    <col min="1" max="1" width="27.42578125" customWidth="1"/>
    <col min="2" max="2" width="10.5703125" customWidth="1"/>
    <col min="3" max="3" width="31" customWidth="1"/>
  </cols>
  <sheetData>
    <row r="1" spans="1:3" x14ac:dyDescent="0.25">
      <c r="A1" s="2"/>
      <c r="B1" s="2"/>
      <c r="C1" s="14"/>
    </row>
    <row r="2" spans="1:3" ht="23.25" x14ac:dyDescent="0.35">
      <c r="A2" s="144" t="s">
        <v>124</v>
      </c>
      <c r="B2" s="144"/>
      <c r="C2" s="144"/>
    </row>
    <row r="3" spans="1:3" ht="46.5" customHeight="1" x14ac:dyDescent="0.25">
      <c r="A3" s="198" t="s">
        <v>13</v>
      </c>
      <c r="B3" s="199"/>
      <c r="C3" s="62" t="s">
        <v>106</v>
      </c>
    </row>
    <row r="4" spans="1:3" x14ac:dyDescent="0.25">
      <c r="A4" s="198" t="s">
        <v>0</v>
      </c>
      <c r="B4" s="199"/>
      <c r="C4" s="96" t="s">
        <v>194</v>
      </c>
    </row>
    <row r="5" spans="1:3" x14ac:dyDescent="0.25">
      <c r="A5" s="198" t="s">
        <v>14</v>
      </c>
      <c r="B5" s="199"/>
      <c r="C5" s="23" t="s">
        <v>5</v>
      </c>
    </row>
    <row r="6" spans="1:3" x14ac:dyDescent="0.25">
      <c r="A6" s="200" t="s">
        <v>15</v>
      </c>
      <c r="B6" s="201"/>
      <c r="C6" s="23" t="s">
        <v>5</v>
      </c>
    </row>
    <row r="7" spans="1:3" x14ac:dyDescent="0.25">
      <c r="A7" s="202" t="s">
        <v>16</v>
      </c>
      <c r="B7" s="203"/>
      <c r="C7" s="23" t="s">
        <v>5</v>
      </c>
    </row>
    <row r="8" spans="1:3" ht="24" customHeight="1" x14ac:dyDescent="0.25">
      <c r="A8" s="204" t="s">
        <v>43</v>
      </c>
      <c r="B8" s="205"/>
      <c r="C8" s="208" t="s">
        <v>123</v>
      </c>
    </row>
    <row r="9" spans="1:3" ht="20.25" customHeight="1" x14ac:dyDescent="0.25">
      <c r="A9" s="206"/>
      <c r="B9" s="207"/>
      <c r="C9" s="209"/>
    </row>
    <row r="10" spans="1:3" ht="33" customHeight="1" x14ac:dyDescent="0.25">
      <c r="A10" s="196" t="s">
        <v>9</v>
      </c>
      <c r="B10" s="197"/>
      <c r="C10" s="95" t="s">
        <v>245</v>
      </c>
    </row>
    <row r="11" spans="1:3" x14ac:dyDescent="0.25">
      <c r="B11" s="20"/>
      <c r="C11" s="21" t="s">
        <v>17</v>
      </c>
    </row>
  </sheetData>
  <mergeCells count="9">
    <mergeCell ref="A10:B10"/>
    <mergeCell ref="A2:C2"/>
    <mergeCell ref="A3:B3"/>
    <mergeCell ref="A4:B4"/>
    <mergeCell ref="A5:B5"/>
    <mergeCell ref="A6:B6"/>
    <mergeCell ref="A7:B7"/>
    <mergeCell ref="A8:B9"/>
    <mergeCell ref="C8:C9"/>
  </mergeCells>
  <pageMargins left="0.7" right="0.7" top="0.75" bottom="0.75" header="0.3" footer="0.3"/>
  <pageSetup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EVALUACION JURIDICA</vt:lpstr>
      <vt:lpstr>TECNICA - SERVICIOS</vt:lpstr>
      <vt:lpstr>EXPERIENCIA</vt:lpstr>
      <vt:lpstr>EXPERIENCIA PERFILES</vt:lpstr>
      <vt:lpstr>FINANCIERA</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2020-03-26T16:18:46Z</cp:lastPrinted>
  <dcterms:created xsi:type="dcterms:W3CDTF">2017-05-22T13:32:10Z</dcterms:created>
  <dcterms:modified xsi:type="dcterms:W3CDTF">2021-02-18T20:23:12Z</dcterms:modified>
</cp:coreProperties>
</file>