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04 DE 2020 VIGILANCIA\"/>
    </mc:Choice>
  </mc:AlternateContent>
  <bookViews>
    <workbookView xWindow="0" yWindow="0" windowWidth="28800" windowHeight="12330" firstSheet="1" activeTab="5"/>
  </bookViews>
  <sheets>
    <sheet name="EVALUACION JURIDICA" sheetId="1" r:id="rId1"/>
    <sheet name="TECNICA - SERVICIOS" sheetId="13" r:id="rId2"/>
    <sheet name="EXPERIENCIA" sheetId="16" r:id="rId3"/>
    <sheet name="FINANCIERA" sheetId="17" r:id="rId4"/>
    <sheet name="PONDERACION" sheetId="14" r:id="rId5"/>
    <sheet name="RESULTADO" sheetId="9"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6" l="1"/>
  <c r="I30" i="16"/>
  <c r="I41" i="16"/>
  <c r="E65" i="14" l="1"/>
  <c r="D65" i="14"/>
  <c r="C65" i="14"/>
  <c r="A10" i="13" l="1"/>
</calcChain>
</file>

<file path=xl/sharedStrings.xml><?xml version="1.0" encoding="utf-8"?>
<sst xmlns="http://schemas.openxmlformats.org/spreadsheetml/2006/main" count="658" uniqueCount="328">
  <si>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</si>
  <si>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</si>
  <si>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</si>
  <si>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</si>
  <si>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</si>
  <si>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</si>
  <si>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</si>
  <si>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</si>
  <si>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</si>
  <si>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</si>
  <si>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</si>
  <si>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</si>
  <si>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</si>
  <si>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</si>
  <si>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</si>
  <si>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</si>
  <si>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EVLAUACION FINACIERA</t>
  </si>
  <si>
    <t xml:space="preserve"> </t>
  </si>
  <si>
    <t>CANT</t>
  </si>
  <si>
    <t>UBICACIÓN</t>
  </si>
  <si>
    <t>ACTIVIDAD</t>
  </si>
  <si>
    <t>HORARIO</t>
  </si>
  <si>
    <t>ARMA</t>
  </si>
  <si>
    <t>Dotación Adicional</t>
  </si>
  <si>
    <t>BOGOTA</t>
  </si>
  <si>
    <t>SUPERVISOR</t>
  </si>
  <si>
    <t>24 HORAS LUNES A DOMINGO</t>
  </si>
  <si>
    <t>REVOLVER CALIBRE 38 LARGO</t>
  </si>
  <si>
    <t>COTA</t>
  </si>
  <si>
    <t xml:space="preserve">24 HORAS LUNES A DOMINGO, </t>
  </si>
  <si>
    <t>PORTERIAS Y PERIMETRALES</t>
  </si>
  <si>
    <t>ALMACÉN GENERAL</t>
  </si>
  <si>
    <t>NA</t>
  </si>
  <si>
    <t>RECEPCIÓN PEATONAL</t>
  </si>
  <si>
    <t>* Radio punto a punto *Pito *Linterna recargable. * Libro foliado de control de entrada y salida de bienes y personal visitante.</t>
  </si>
  <si>
    <t>PRODUCTO TERMINADO</t>
  </si>
  <si>
    <t>PERIMETRAL ORIENTAL</t>
  </si>
  <si>
    <t>12 HORAS NOCTURNO LUNES A DOMINGO</t>
  </si>
  <si>
    <t>CHOCONTA</t>
  </si>
  <si>
    <t>24 HORAS, LUNES A DOMINGO</t>
  </si>
  <si>
    <t>CHOCONTÁ</t>
  </si>
  <si>
    <t>3 PREDIOS RURALES</t>
  </si>
  <si>
    <t>ESCOPETA DE REPETICIÓN CALIBRE 12 O 16</t>
  </si>
  <si>
    <t>3.6. HOJAS DE VIDA</t>
  </si>
  <si>
    <t>EXPERIENCIA</t>
  </si>
  <si>
    <t>100 PUNTOS</t>
  </si>
  <si>
    <t>50 PUNTOS</t>
  </si>
  <si>
    <t>PONDERACION</t>
  </si>
  <si>
    <t>1000 puntos</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</si>
  <si>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</si>
  <si>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</si>
  <si>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LICENCIA DE FUNCIONAMIENTO PARA EMPRESAS DE VIGILANCIA Y SEGURIDAD PRIVADA </t>
  </si>
  <si>
    <t>CREDENCIAL DE IDENTIFICACIÓN DEL PERSONAL DE LA EMPRESA</t>
  </si>
  <si>
    <t>2.1.11. PÓLIZA DE RESPONSABILIDAD CIVIL EXTRACONTRACTUAL</t>
  </si>
  <si>
    <t>2.1.12 RUP</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</si>
  <si>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</si>
  <si>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</si>
  <si>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</si>
  <si>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</si>
  <si>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</si>
  <si>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</si>
  <si>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</si>
  <si>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</si>
  <si>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</si>
  <si>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EXISTENCIA Y REPRESENTACIÓN LEGAL</t>
  </si>
  <si>
    <t xml:space="preserve">CARTA DE PRESENTACIÓN DE LA OFERTA </t>
  </si>
  <si>
    <t>2.1 DOCUMENTOS DE CONTENIDO JURÍDICO.</t>
  </si>
  <si>
    <t>PRESENTACION DENTRO DE LOS 3 DIAS A LA ADJUDICACION DEL CONTRATO</t>
  </si>
  <si>
    <t>NO APORTO</t>
  </si>
  <si>
    <t>CUMPLE - DEBE SUBSANAR</t>
  </si>
  <si>
    <t>FOLIO 30-34</t>
  </si>
  <si>
    <t>FOLIO 38-39</t>
  </si>
  <si>
    <t>FOLIO 45-48</t>
  </si>
  <si>
    <t>Subgerente  Administrativo</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</si>
  <si>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</si>
  <si>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</si>
  <si>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</si>
  <si>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</si>
  <si>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</si>
  <si>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</si>
  <si>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</si>
  <si>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</si>
  <si>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</si>
  <si>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Los OFERENTES deberán acreditar experiencia específica en tres (3) contratos de prestación de servicios de vigilancia y seguridad privada, por lo menos una de ellas se debió ejecutar en el sector industrial, cuantía cada uno igual o superior al presupuesto oficial para la presente Invitación. Los cuales deben estar ejecutados a satisfacción.</t>
  </si>
  <si>
    <t>* Radio punto a punto</t>
  </si>
  <si>
    <t>*Libro foliado de control de entrada y salida de bienes o elementos.</t>
  </si>
  <si>
    <t>*Linterna recargable</t>
  </si>
  <si>
    <t>* Pito, linterna y equipo de invierno (botas y capa)</t>
  </si>
  <si>
    <t>* Linterna recargable. * Sistema de comunicación con la central y la Empresa de Licores y todos los puestos incluidos urbanos y rurales (celular (1), avantel o radioteléfono). *Uno (1) binoculares. * Detector de metales</t>
  </si>
  <si>
    <t>Radio punto a punto. *Pito y equipo de invierno (botas y capa)</t>
  </si>
  <si>
    <t>* Pito, linterna y equipo de invierno (botas y capa) *Linterna recargable</t>
  </si>
  <si>
    <t>MONITOREO CAMARAS</t>
  </si>
  <si>
    <t>12 HORAS DIURNAS LUNES A VIERNES</t>
  </si>
  <si>
    <t>INGRESO TECNICA</t>
  </si>
  <si>
    <t xml:space="preserve">12 HORAS DIURNAS LUNES A VIERNES </t>
  </si>
  <si>
    <t>*Detector de metales</t>
  </si>
  <si>
    <t>*Minuta de entrega y novedades.</t>
  </si>
  <si>
    <t>*Linterna recargable. * Binoculares</t>
  </si>
  <si>
    <t xml:space="preserve">*Pito y equipo de invierno (botas y capa)  </t>
  </si>
  <si>
    <t>* Radio punto a punto. *Sistema de comunicación con la central y la Empresa de Licores y todos los puestos incluidos urbanos y rurales y Policía de Cota (1) Avantel y (1) radioteléfono).</t>
  </si>
  <si>
    <t xml:space="preserve">* Medio de comunicación con la policía (red de apoyo). </t>
  </si>
  <si>
    <t>ANTIGUA PLANTA: ENTRADA PRINCIPAL Y RECORREDOR</t>
  </si>
  <si>
    <t>*Sistema de comunicación con la central y la Empresa de Licores y todos los puestos incluidos urbanos y rurales, avantel, radioteléfono).</t>
  </si>
  <si>
    <t>* Radio punto a punto.</t>
  </si>
  <si>
    <t>si</t>
  </si>
  <si>
    <t>24 horas lunes a domingo</t>
  </si>
  <si>
    <t>Chocontá</t>
  </si>
  <si>
    <t>no</t>
  </si>
  <si>
    <t>Cota</t>
  </si>
  <si>
    <t>12 horas nocturno lunes a domingo (háblies)</t>
  </si>
  <si>
    <t>12 horas diurnas lunes a viernes (háblies)</t>
  </si>
  <si>
    <t>Bogotá</t>
  </si>
  <si>
    <t xml:space="preserve">DIAS </t>
  </si>
  <si>
    <t>SERVICIO</t>
  </si>
  <si>
    <t>CANTIDAD</t>
  </si>
  <si>
    <t>TOTAL PUNTAJE</t>
  </si>
  <si>
    <t>__________</t>
  </si>
  <si>
    <t>0 PUNTOS</t>
  </si>
  <si>
    <t>No acredita la condición de Evaluador en competencias laborales en el área técnica de su dominio certificado por el SENA.</t>
  </si>
  <si>
    <t>____________</t>
  </si>
  <si>
    <t>Evaluador en competencias laborales en el área técnica de su dominio certificado por el SENA.</t>
  </si>
  <si>
    <t>ASIGNACION DE PUNTAJE</t>
  </si>
  <si>
    <t>5.    CONOCIMIENTO  EN COMPETENCIAS LABORALES</t>
  </si>
  <si>
    <t>_____________</t>
  </si>
  <si>
    <t>25 PUNTOS</t>
  </si>
  <si>
    <t>Experiencia en cargos de Dirección, Coordinación o Gerencia en empresas de vigilancia y seguridad privada de mínimo cinco (5) años</t>
  </si>
  <si>
    <t>Experiencia en cargos de Dirección, Coordinación o Gerencia en empresas de vigilancia y seguridad privada de mínimo quince (15) años</t>
  </si>
  <si>
    <t>4.    EXPERIENCIA</t>
  </si>
  <si>
    <t>___________</t>
  </si>
  <si>
    <t>no cuenta con Resolución y/o Credencial de consultor expedida por la Superintendencia de Vigilancia y seguridad privada vigente</t>
  </si>
  <si>
    <t>Resolución y/o Credencial de consultor expedida por la Superintendencia de Vigilancia y seguridad privada vigente</t>
  </si>
  <si>
    <t>3.    CREDENCIALES COMO CONSULTOR</t>
  </si>
  <si>
    <r>
      <t xml:space="preserve">Especialista en </t>
    </r>
    <r>
      <rPr>
        <sz val="10.5"/>
        <color rgb="FF000000"/>
        <rFont val="Arial"/>
        <family val="2"/>
      </rPr>
      <t>Gestión de la Seguridad y Salud en el Trabajo o especialista en seguridad industrial, higiene y gestión ambiental (anexar fotocopia del diploma o acta de grado).</t>
    </r>
  </si>
  <si>
    <r>
      <t>Especialista en Administración de la Seguridad</t>
    </r>
    <r>
      <rPr>
        <sz val="10.5"/>
        <color rgb="FF000000"/>
        <rFont val="Arial"/>
        <family val="2"/>
      </rPr>
      <t>( anexar fotocopia del diploma o acta de grado).</t>
    </r>
  </si>
  <si>
    <t>2.    ESPECIALIZACIONES</t>
  </si>
  <si>
    <t xml:space="preserve">Profesionales en otras áreas afines </t>
  </si>
  <si>
    <t xml:space="preserve">Profesional en Áreas Administrativas o Ingeniería Industrial. </t>
  </si>
  <si>
    <t>1.    PROFESIONAL</t>
  </si>
  <si>
    <t>PUNTAJE MÁXIMO</t>
  </si>
  <si>
    <t>GERENTE O DIRECTOR</t>
  </si>
  <si>
    <t>3.8.2. COORDINADOR DEL PROYECTO (250 PUNTOS)</t>
  </si>
  <si>
    <t>750 PUNTOS</t>
  </si>
  <si>
    <t>Contar con acreditación y Capacitación en Gestión del Riesgo ISO 31000, certificación emitida por un ente autorizado.</t>
  </si>
  <si>
    <t>CONTAR CON ACREDITACIÓN Y CAPACITACIÓN EN GESTIÓN DEL RIESGO ISO 31000</t>
  </si>
  <si>
    <t>Contar con credencial como Consultor en Seguridad otorgada por la Superintendencia de Vigilancia y Seguridad Privada (anexar fotocopia de la credencial o copia del acto administrativo mediante el cual se otorga la credencial)</t>
  </si>
  <si>
    <t>CREDENCIAL COMO CONSULTOR</t>
  </si>
  <si>
    <t>Experiencia mínima de TRES (3) años en cargos operativos y logísticos en empresas de vigilancia y seguridad privada atendiendo contratos similares, con vinculación mínima con la empresa de UN (1) años, su vinculación se comprobará mediante copia de las respectivas afiliaciones y copia de las planillas de pago al sistema de seguridad social</t>
  </si>
  <si>
    <t>Experiencia mínima de SEIS (6) años en cargos operativos y logísticos en empresas de vigilancia y seguridad privada atendiendo contratos similares, con vinculación mínima con la empresa de CINCO (5) años, su vinculación se comprobará mediante copia de las respectivas afiliaciones y copia de las planillas de pago al sistema de seguridad social</t>
  </si>
  <si>
    <t>200 PUNTOS</t>
  </si>
  <si>
    <t>Experiencia mínima de DOCE (12) años en cargos operativos y logísticos en empresas de vigilancia y seguridad privada atendiendo contratos similares, con vinculación mínima con la empresa de DIEZ (10) años, su vinculación se comprobará mediante copia de las respectivas afiliaciones y copia de las planillas de pago al sistema de seguridad social.</t>
  </si>
  <si>
    <t>______________</t>
  </si>
  <si>
    <t>No cuenta con la Licencia para la prestación de servicios en seguridad y salud en el Trabajo, otorgada por el ente autorizado para ello.</t>
  </si>
  <si>
    <t>Licencia para la prestación de servicios en seguridad y salud en el Trabajo, otorgada por el ente autorizado para ello.</t>
  </si>
  <si>
    <t>LICENCIA PARA LA PRESTACIÓN DE SERVICIOS EN SEGURIDAD Y SALUD EN EL TRABAJO</t>
  </si>
  <si>
    <t>75 PUNTOS</t>
  </si>
  <si>
    <t>Título de especialista en otras áreas afines (anexar fotocopia del diploma o acta de grado).</t>
  </si>
  <si>
    <t>150 PUNTOS</t>
  </si>
  <si>
    <t>Título de especialista en Gestión de la Seguridad y Salud en el Trabajo o especialista en seguridad industrial, higiene y gestión ambiental (anexar fotocopia del diploma o acta de grado).</t>
  </si>
  <si>
    <t>ESPECIALIZACIONES</t>
  </si>
  <si>
    <t>Título Profesional Universitario otorgado por una institución reconocida como tal por el Ministerio de Educación Nacional</t>
  </si>
  <si>
    <t>FORMACION PROFESIONAL</t>
  </si>
  <si>
    <t>3.8.1.: PROFESIONAL EN SEGURIDAD Y SALUD EN EL TRABAJO (750 puntos).</t>
  </si>
  <si>
    <t>COMPAÑÍA DE VIGILANCIA Y SEGURIDAD PRIVIDA AGUILA DE ORO DE COLOMBIA LTDA</t>
  </si>
  <si>
    <t>VIGIAS DE COLOMBIA SRL LTDA</t>
  </si>
  <si>
    <t>HONOR SERVICIOS DE SEGURIDAD LTDA</t>
  </si>
  <si>
    <t>INVITACION ABIERTA No. 004 de 2020</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</si>
  <si>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</si>
  <si>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La Empresa de Licores de Cundinamarca verificará en la página Web de la Procuraduría General de la Nación el certificado de antecedentes disciplinarios, del representante legal de la persona jurídica y/o OFERENTE</t>
  </si>
  <si>
    <t>Es el Permiso que otorga el Estado para las empresas prestadoras de Servicios de Vigilancia y Seguridad Privada, los cuales solamente podrán prestarse mediante la obtención de licencia o credencial expedida por la Superintendencia de Vigilancia y Seguridad Privada, con base en potestad discrecional, orientada a proteger la seguridad ciudadana. 
Adicionalmente, las Empresas deberán estar a paz y salvo con la Superintendencia por multas y demás conceptos.</t>
  </si>
  <si>
    <t>Entregar copia de credenciales del personal para su identificación, expedido por la Superintendencia de Vigilancia y Seguridad Privada, de conformidad con el Artículo 87 Decreto 356/94 y Artículo 12 Resolución 510/04.
NOTA: credenciales de los vigilantes y supervisores se deben entregar dentro de los 3 días siguientes a la adjudicación del contrato, por lo anterior no deben incluirse dentro de la oferta</t>
  </si>
  <si>
    <t>Los Oferentes deberán allegar el Registro Únicos de oferentes vigentes y en firme, expedido por la Cámara de Comercio. La expedición del mismo no podrá ser superior a treinta (30) días calendario.
Cuando el oferente sea un consorcio o unión temporal cada uno de sus integrantes deberá anexar el documento aquí descrito.</t>
  </si>
  <si>
    <t>INVITACION ABIERTA No. 004 DE 2020</t>
  </si>
  <si>
    <t>INVITACIÓN ABIERTA No 004 DE 2020</t>
  </si>
  <si>
    <t>FOLIO 3-4</t>
  </si>
  <si>
    <t>FOLIO 6-14</t>
  </si>
  <si>
    <t>FOLIO 16-19</t>
  </si>
  <si>
    <t>FOLIO 20-22</t>
  </si>
  <si>
    <t>FOLIO 23-25</t>
  </si>
  <si>
    <t>FOLIO 26-27</t>
  </si>
  <si>
    <t>FOLIO 28-29</t>
  </si>
  <si>
    <t>NO APLICA</t>
  </si>
  <si>
    <t>FOLIO 35-55</t>
  </si>
  <si>
    <t>El OFERENTE debe presentar fotocopia legible de la póliza de seguro de Responsabilidad Civil Vigente a la fecha de presentación de la oferta y que a su vez cobije el plazo de ejecución del contrato es decir hasta el  31 de diciembre de 2020, a nombre de la empresa, que ampare los riesgos de uso indebido de armas de fuego u otros elementos de vigilancia y seguridad privada y de manera específica el cubrimiento de errores de puntería, con cubrimiento superior a CUATROCIENTO (400) Salarios mínimos legales Mensuales vigentes, expedida por una compañía de seguros legalmente autorizada, de conformidad con lo dispuesto en el Decreto 356 de 1994 y la Resolución 2852 de 2006
En el caso de ofertas presentadas por consorcios o uniones temporales, se debe presentar
la póliza de que trata el presente numeral de cada uno de las empresas que la conforman.
En el caso que el OFERENTE no anexe la póliza exigida en el presente numeral, deberá allegarla dentro del término establecido en la solicitud efectuada por la Empresa, el cual, si no se presenta, dará lugar para que la propuesta sea declarada como NO CUMPLE</t>
  </si>
  <si>
    <t>FOLIO 56-66D</t>
  </si>
  <si>
    <t>FOLIO 67-90</t>
  </si>
  <si>
    <t>FOLIO 2-5</t>
  </si>
  <si>
    <t>FOLIO 6-12</t>
  </si>
  <si>
    <t>FOLIO 13-22</t>
  </si>
  <si>
    <t>FOLIO 26-28</t>
  </si>
  <si>
    <t>FOLIO 29-35</t>
  </si>
  <si>
    <t>FOLIO 36-37</t>
  </si>
  <si>
    <t>FOLIO 40-44</t>
  </si>
  <si>
    <t>FOLIO 45-103</t>
  </si>
  <si>
    <t>FOLIO 109-114</t>
  </si>
  <si>
    <t>FOLIO 115-165</t>
  </si>
  <si>
    <t>FOLIO 16-18</t>
  </si>
  <si>
    <t>FOLIO 19-30</t>
  </si>
  <si>
    <t>FOLIO 31-41</t>
  </si>
  <si>
    <t>FOLIO 42-44</t>
  </si>
  <si>
    <t>FOLIO 46-54</t>
  </si>
  <si>
    <t>FOLIO 55-56</t>
  </si>
  <si>
    <t>FOLIO 57-58</t>
  </si>
  <si>
    <t>CUMPLE
(pero debe aportar copia de la CC, Copia de la Terjeta Profesional y Certificado de antecedentes de la junta central de contadores</t>
  </si>
  <si>
    <t>FOLIO 59-70</t>
  </si>
  <si>
    <t>FOLIO 71-77</t>
  </si>
  <si>
    <t>FOLIO 79-100</t>
  </si>
  <si>
    <t>CUMPLE 
(FOLIO 97-98)</t>
  </si>
  <si>
    <t>CUMPLE
(303-304)</t>
  </si>
  <si>
    <t>CUMPLE
(124-125)</t>
  </si>
  <si>
    <t>3.2. RADIOS Y ELEMENTOS</t>
  </si>
  <si>
    <t>3.4. LICENCIAS, PERMISOS Y/O CERTIFICACIONES</t>
  </si>
  <si>
    <r>
      <t xml:space="preserve">3.3. ARMAMENTO
</t>
    </r>
    <r>
      <rPr>
        <sz val="10.5"/>
        <color theme="1"/>
        <rFont val="Arial"/>
        <family val="2"/>
      </rPr>
      <t>El armamento a utilizar durante la prestación del servicio son los siguientes:
DESCRIPCIÓN NUMERO
REVOLVER CALIBRE 38 LARGO 12 unidades
ESCOPETA DE REPETICIÓN CALIBRE 12 O
16 
3 unidades
Aclaración: El armamento solicitado obedece a lo dispuesto en los Decretos No. 2535 de 1993 y No. 356 de 1994, que establece que las empresas de seguridad privada, solo podrán usar armas catalogadas como de defensa personal.</t>
    </r>
  </si>
  <si>
    <r>
      <t xml:space="preserve">3.4.1. LICENCIA DE FUNCIONAMIENTO Y CERTIFICACION EXPEDIDA POR LA SUPERINTENDENCIA DE VIGILANCIA Y SEGURIDAD PRIVADA.
</t>
    </r>
    <r>
      <rPr>
        <sz val="11"/>
        <color rgb="FF000000"/>
        <rFont val="Arial"/>
        <family val="2"/>
      </rPr>
      <t xml:space="preserve">Licencia de funcionamiento vigente o presentación de renovación dentro de los términos legales contemplados en el artículo 85 del Decreto Ley 356 de 1994, de conformidad con lo establecido en el Decreto 19 de 2012 artículo 35, para la prestación del servicio de vigilancia y seguridad privada, que incluya la autorización para las modalidades de vigilancia fija, vigilancia móvil, sin armas, con utilización de arma de fuego, caninos y servicios conexos de asesoría, consultoría e investigación. 
Para el caso de consorcios o uniones temporales, cada uno de los integrantes debe cumplir con estos requisitos.
Certificación vigente expedida por la Superintendencia de Vigilancia y Seguridad Privada de funcionamiento de la Empresa OFERENTE se encuentra vigente, donde se certifiquen las modalidades de vigilancia fija, vigilancia móvil, con utilización de arma de fuego.
</t>
    </r>
  </si>
  <si>
    <r>
      <t xml:space="preserve">3.4.2. LICENCIA PARA LA UTILIZACIÓN DE EQUIPOS DE TELECOMUNICACIONES
</t>
    </r>
    <r>
      <rPr>
        <sz val="11"/>
        <color rgb="FF000000"/>
        <rFont val="Arial"/>
        <family val="2"/>
      </rPr>
      <t xml:space="preserve">Licencia de comunicaciones vigente o de renovación acorde con lo dispuesto en el artículo 35 del Decreto 19 de 2012, expedida por el Ministerio de Comunicaciones, con su respectivo mapa de frecuencias a utilizar durante el desarrollo del contrato, que tenga cubrimiento en los sitios de prestación de servicio (Chocontá, Cota y Bogotá D.C) o con cubrimiento nacional.
Para el caso de consorcios o uniones temporales, cada uno de los integrantes debe cumplir con estos requisitos.
</t>
    </r>
  </si>
  <si>
    <r>
      <t xml:space="preserve">3.4.3. RESOLUCIÓN DE UNIFORMES
</t>
    </r>
    <r>
      <rPr>
        <sz val="11"/>
        <color rgb="FF000000"/>
        <rFont val="Arial"/>
        <family val="2"/>
      </rPr>
      <t>Resolución vigente expedida por la Superintendencia de Vigilancia y Seguridad Privada, mediante la cual se autorizan y registran los diseños, colores, distintivos y demás especificaciones de los uniformes, que se utilizarán en la ejecución del Contrato, de acuerdo con el Decreto 1979 de 2001, la Resolución No. 2852 de 2006 ó 5351 de 2007, con sus respectivos registros fotográficos para el personal femenino y masculino, de acuerdo al servicio a prestar, así como la descripción de los mismos.
Para el caso de consorcios o uniones temporales, cada uno de los integrantes debe cumplir con estos requisitos.</t>
    </r>
  </si>
  <si>
    <r>
      <t xml:space="preserve">3.4.4. PERMISOS PARA TENENCIA DE ARMAS
</t>
    </r>
    <r>
      <rPr>
        <sz val="11"/>
        <color rgb="FF000000"/>
        <rFont val="Arial"/>
        <family val="2"/>
      </rPr>
      <t xml:space="preserve"> 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t>
    </r>
  </si>
  <si>
    <r>
      <t xml:space="preserve">3.4.6. AUTORIZACIÓN DEL MINISTERIO DE LA PROTECCIÓN SOCIAL:
</t>
    </r>
    <r>
      <rPr>
        <sz val="11"/>
        <color rgb="FF000000"/>
        <rFont val="Arial"/>
        <family val="2"/>
      </rPr>
      <t>El OFERENTE debe presentar fotocopia legible, de la autorización para trabajo suplementario o para exceder la jornada máxima legal, expedida por el Ministerio de la Protección Social, la cual deberá estar vigente a la fecha de cierre de la presente Invitación. En todo caso, si la autorización fue expedida con anterioridad a la expedición de la circular No. 060 de 2008, el OFERENTE deberá presentar certificación del Ministerio de Protección Social en donde conste que la Resolución se encuentra vigente. Para el caso de las cooperativas, también podrá presentarse el informe rendido por esta ante el Departamento Administrativo de Economía Solidaria.</t>
    </r>
  </si>
  <si>
    <r>
      <t xml:space="preserve">3.4.7. PÓLIZA DE RESPONSABILIDAD CIVIL EXTRACONTRACTUAL
</t>
    </r>
    <r>
      <rPr>
        <sz val="11"/>
        <color rgb="FF000000"/>
        <rFont val="Arial"/>
        <family val="2"/>
      </rPr>
      <t xml:space="preserve">El OFERENTE debe presentar fotocopia legible de la póliza de seguro de Responsabilidad Civil Vigente expedida en el año 2018, a nombre de la empresa, que ampare los riesgos de uso indebido de armas de fuego u otros elementos de vigilancia y seguridad privada y de manera específica el cubrimiento de errores de puntería, con cubrimiento superior a CUATROCIENTOS (400) Salarios mínimos legales Mensuales vigentes, expedida por una compañía de seguros legalmente autorizada, de conformidad con lo dispuesto en el Decreto
356 de 1994 y la Resolución 2852 de 2006.
En el caso de oferentes presentadas por consorcios o uniones temporales, se debe presentar la póliza de que trata el presente numeral de cada uno de las empresas que la conforman.
</t>
    </r>
  </si>
  <si>
    <r>
      <t xml:space="preserve">3.5. MANUAL DE PROCEDIMIENTOS
</t>
    </r>
    <r>
      <rPr>
        <sz val="11"/>
        <color rgb="FF000000"/>
        <rFont val="Arial"/>
        <family val="2"/>
      </rPr>
      <t xml:space="preserve">Manual de Procedimientos Operacionales para la prestación del servicio de vigilancia, supervisión y atención a usuarios-PLAN DE CONTINGENCIAS.
Dentro de su manual de procedimientos operacionales, el OFERENTE debe incluir un plan de contingencia para garantizar un adecuado cubrimiento y prestación del servicio al momento de iniciar la ejecución del contrato (en caso de ser adjudicado), con el fin de no afectar el normal desarrollo del contrato y la custodia de los bienes muebles e inmuebles de la Empresa de Licores de Cundinamarca. Para lo cual el OFERENTE deberá tener en cuenta las obligaciones del contratista establecidas en la presente invitación para iniciar la ejecución del Contrato y la forma en que desarrollará el empalme con la empresa de Vigilancia y Seguridad Privada saliente.
La empresa o cooperativa OFERENTE deberá disponer de un protocolo de servicio al cliente que permita al usuario -la ELC- una directa interlocución y que garantice una verificación e investigación pronta de las quejas e inconformidades que el mismo pudiese tener en relación con la calidad y oportunidad en la prestación del servicio, documento que deberá presentarse con LA OFERTA.
</t>
    </r>
  </si>
  <si>
    <t>CUMPLE
( FOLIO 99-108)</t>
  </si>
  <si>
    <t>CUMPLE
(FOLIO 110-123)</t>
  </si>
  <si>
    <t>CUMPLE
(FOLIO 35-55)</t>
  </si>
  <si>
    <t>CUMPLE
(124-134)</t>
  </si>
  <si>
    <t>CUMPLE
FOLIO 56-66D</t>
  </si>
  <si>
    <t>CUMPLE
(147-159)</t>
  </si>
  <si>
    <t>150 (166-169)</t>
  </si>
  <si>
    <t>150 (170)</t>
  </si>
  <si>
    <t>100 (171-172)</t>
  </si>
  <si>
    <t>100 (172-173)</t>
  </si>
  <si>
    <t>50 (174)</t>
  </si>
  <si>
    <t>50 (198-200)</t>
  </si>
  <si>
    <t>50 (201)</t>
  </si>
  <si>
    <t>50 (202-203)</t>
  </si>
  <si>
    <t>50 (205)</t>
  </si>
  <si>
    <t>50 (204)</t>
  </si>
  <si>
    <t>CUMPLE 168-183</t>
  </si>
  <si>
    <t>CUMPLE FOLIO 56-66D</t>
  </si>
  <si>
    <t>CUMPLE 240-290</t>
  </si>
  <si>
    <t>150 (311-312)</t>
  </si>
  <si>
    <t>100 (313-314)</t>
  </si>
  <si>
    <t>100 (315-317)</t>
  </si>
  <si>
    <t>50 (318)</t>
  </si>
  <si>
    <t>200 (319-389)</t>
  </si>
  <si>
    <t>________________</t>
  </si>
  <si>
    <t>__________________</t>
  </si>
  <si>
    <t>50 (390-393)</t>
  </si>
  <si>
    <t>50 (394-396)</t>
  </si>
  <si>
    <t>50 (397-400)</t>
  </si>
  <si>
    <t>50 (401-402)</t>
  </si>
  <si>
    <t>50 (403)</t>
  </si>
  <si>
    <t>CUMPLE (126-129)</t>
  </si>
  <si>
    <t>NO CUMPLE
NO APORTA</t>
  </si>
  <si>
    <t>CUMPLE FOLIO 71-77</t>
  </si>
  <si>
    <t>CUMPLE 172-198</t>
  </si>
  <si>
    <t>150 (204-210)</t>
  </si>
  <si>
    <t>75 (211)</t>
  </si>
  <si>
    <t>200 (175-189)</t>
  </si>
  <si>
    <t>0
La persona asiganada al perfil mediante certificaciones emitidas por las entidades contratos asegura una expreiencia en cargos  de 2 años, 11 meses y 37 dias - para lo cual y a fin de verficar la demas experiencia es necesario aporte las demas certificaciones las cuales se comprobaran con los anexos de afiliaciones a sistemas de seguridad social , pero para ningun caso las afiliaciones reemplazan el requisito de la certificacion en la cual debe estar claro el perfil desarrollado por el trabajador a fin e verificar la ideneidad solicitada en la invitacion.</t>
  </si>
  <si>
    <t>0 (no aporta)</t>
  </si>
  <si>
    <t>50 (240)</t>
  </si>
  <si>
    <t>50 (241)</t>
  </si>
  <si>
    <t>0 (242)
Se solicita se aporte todos los anexos del documento a fin de validad el tiempo por el cual tiene vigente la resolucion de no ser aportada no se estaria cumpliendo con el requisito</t>
  </si>
  <si>
    <t>0 (no aporta certificacion laboral para verificar el perfil que desarrolla en la compañía)</t>
  </si>
  <si>
    <t>CUMPLE 
FOLIO 35-55</t>
  </si>
  <si>
    <t>CUMPLE 
FOLIO 59-70</t>
  </si>
  <si>
    <t>CUMPLE 
 FOLIO 188-229</t>
  </si>
  <si>
    <t>CUMPLE 
 FOLIO (131-169)</t>
  </si>
  <si>
    <t>CUMPLE
FOLIO (135-140)</t>
  </si>
  <si>
    <t>CUMPLE 
FOLIO 188-229</t>
  </si>
  <si>
    <t>CUMPLE 
FOLIO (164-169)</t>
  </si>
  <si>
    <t>CUMPLE
FOLIO (143-146)</t>
  </si>
  <si>
    <t>CUMPLE
FOLIO 236-239</t>
  </si>
  <si>
    <t>CUMPLE 
FOLIO (191-195)</t>
  </si>
  <si>
    <t>CUMPLE PERO DEBE SUBSANAR</t>
  </si>
  <si>
    <t>TOTAL</t>
  </si>
  <si>
    <t>1,000 PUNTOS</t>
  </si>
  <si>
    <t>325 puntos</t>
  </si>
  <si>
    <t>ALEXANDER GARZÓN PEÑUELA
JEFE DE SEGURIDAD</t>
  </si>
  <si>
    <t>EXCELENTE</t>
  </si>
  <si>
    <t>15-NOV-2017/15-NOV-2019</t>
  </si>
  <si>
    <t>EL CONTRATISTA EN FORMA INDEPENDIENTE CON PERSONAL PROPIO, OBRANDO CONPLENA AUTONOMÍA ADMINISTRATIVA, TÉCNICA, DIRECTA Y FINANCIERA SE OBLIGA FRENTE AL USUARIO A PRESTAR EN FORMA ADECUADA Y CON PROFESIONALISMO EL SERVICIO DE VIGILANCIA Y SEGURIDAD</t>
  </si>
  <si>
    <t>160-8</t>
  </si>
  <si>
    <t>DERCO COLOMBIA S.A.S
3153507176</t>
  </si>
  <si>
    <t>NO CUMPLE</t>
  </si>
  <si>
    <t>JUAN DAVID PINEDA FAJARDO
JEFE DE ABASTECIMIENTO, LOGISTICA Y ADM9IN</t>
  </si>
  <si>
    <t>-</t>
  </si>
  <si>
    <t>28-NOV-2017/28-NOV-2022</t>
  </si>
  <si>
    <t>PRESTACIÓN DE SERVICIOS DE SEGURIDAD Y VIGILANCIA PARA TODAS LAS AREAS DE OPERACIÓN DE HOCOL A NIVEL NACIONAL</t>
  </si>
  <si>
    <t>C17-0203</t>
  </si>
  <si>
    <t xml:space="preserve">HOCOL S.A 
</t>
  </si>
  <si>
    <t xml:space="preserve">PATRICIA TRIVIÑO 
ADMIN. DEL CONTRATO </t>
  </si>
  <si>
    <t>01-NOV-2018/30-OCT-2021</t>
  </si>
  <si>
    <t>SERVICIO DE SEGURIDAD PRIVADA EN CAMPO EN EL DEPTO DEL META, CASANARE, SUCRE, CUND.,HUILA, PUTUMAYO.</t>
  </si>
  <si>
    <t>FRONTERA ENERGY COLOMBIA CORP
CALLE 110 #9-25 PISO 14
5112000 EXT2775</t>
  </si>
  <si>
    <t>WILLIAM HERNAN JIMENEZ SALGAR
COORDINADOR GRUPO INFRAESTRUCTURA FÍSICA Y MANT.</t>
  </si>
  <si>
    <t>01-FEB-2016/31-EN-2017</t>
  </si>
  <si>
    <t xml:space="preserve">PRESTACIÓN DE SERVICIO DE VIGILANCIA Y SEGURIDAD PRIVADA FIJA Y MOVIL PARA LAS SEDES </t>
  </si>
  <si>
    <t>CMM-2016000002</t>
  </si>
  <si>
    <t xml:space="preserve">UNIVERSIDAD NACIONAL ABIERTA Y A DISTACIA 
CALLE 14 SUR# 14-23
3443700
</t>
  </si>
  <si>
    <t>01-FEB-2017/31-EN-2018</t>
  </si>
  <si>
    <t>CMM-2017-000002</t>
  </si>
  <si>
    <t>UNIVERSIDAD NACIONAL ABIERTA Y A DISTACIA 
CALLE 14 SUR# 14-23
3443700</t>
  </si>
  <si>
    <t>PAULA BEDOYA HERNANDEZ
SCM GESTIÓN DE PROYECTOS</t>
  </si>
  <si>
    <t>31-EN-2013/30-ABR-2015</t>
  </si>
  <si>
    <t>SERVICIO DE COORDINACIÓN, INSPECCIÓN, VIGILANCIA Y SEGURIDAD PRIVADA</t>
  </si>
  <si>
    <t>PACIFIC STRATUS ENERGY CO
CALLE 113 #7-80 PISO13
5112000 EXT 3657</t>
  </si>
  <si>
    <t xml:space="preserve">MAURICIO CORDOBA REINA
</t>
  </si>
  <si>
    <t>01-JUN-2011/28-FEB-2013</t>
  </si>
  <si>
    <t>PRESTAR EL SERVICIO DE VIGILANCIA Y SEGURIDAD PRIVADA EN LAS DIFERENTES INSTALACIONES DE CEDENAR S.A ESP</t>
  </si>
  <si>
    <t>319-2011</t>
  </si>
  <si>
    <t>CENTRALES ELÉCTRICAS DE NARIÑO S.A ESP</t>
  </si>
  <si>
    <t>PATRICIA DEL ROSARIO LOZANO TRIBIÑO 
SUBDIRECTORA JURIDICA Y DE CONTRATACIÓN</t>
  </si>
  <si>
    <t>18-JUN-2015/18-JUL-2016</t>
  </si>
  <si>
    <t xml:space="preserve">PRESTACIÓN DEL SERVICIO DE VIGILANCIA, GUARDA, CUSTODIA Y SEGURIDAD PRIVADA CON ARMAS Y/O SIN ARMAS, EQUIPOS DE COMUNICACIÓN, MEDIOS TECNOLÓGICOS, PARA LOS USUARIOS Y BENEFICIARIAS Y DEMÁS PERSONAS RELACIONADAS CON LA ACTIVIDAD INSTITUCIONAL EN LAS SEDES DEL INSTITUTO PARA LA ECONOMÍA SOCIAL IPES, LOS PROYECTOS COMERCIALES DE REUBICACIÓN, LAS FERIAS TEMPORALES, PLAZAS DE MERCADOS DISTRITALES, PUNTOS DE ENCUENTROS Y LOS DEMÁS DONDE FUESEN NECESARIOS; A FIN DE ASEGURAR LA PROTECCIÓN Y CUSTODIA DE LOS MUEBLES E INMUEBLES DE LA PROPIEDAD DE LA ENTIDAD Y DE LOS QUE LEGALMENTE SEA O LLEGARE A SER RESPONSABLE </t>
  </si>
  <si>
    <t>285-2015</t>
  </si>
  <si>
    <t>INSTITUTO PARA LA ECONOMÍA SOCIAL IPES</t>
  </si>
  <si>
    <t>RUTH MARLEN RIVERA PEÑA 
SUBDIRECTORA ADMINISTRATIVA</t>
  </si>
  <si>
    <t>17-DIC-2014/20-DIC-2016</t>
  </si>
  <si>
    <t>PRESTACIÓN DE SERVICIO DE VIGILANCIA Y SEGURIDAD PRIVADA EN EL EDIFICIO DE LA SEDE DEL INSTITUTO NACIONAL DE VIAS Y OTROS INMUEBLES DE SU PROPIEDAD</t>
  </si>
  <si>
    <t>1707-2014</t>
  </si>
  <si>
    <t>INSTITUTO NACIONAL DE VIAS (INVIAS)
CRA 59 #26-60 CAN
PBX 7056000</t>
  </si>
  <si>
    <t>MARIA ELIZABETH VALERO RICO</t>
  </si>
  <si>
    <t>CUMPLE
184-187
(FALTAN LAS FOTOS DE LOS UNIFORME TANTO EN HOMBRE COMO MUJER)</t>
  </si>
  <si>
    <r>
      <t xml:space="preserve">NO CUMPLE
3.7. EXPERIENCIA REQUERIDA
</t>
    </r>
    <r>
      <rPr>
        <sz val="10"/>
        <color rgb="FFFF0000"/>
        <rFont val="Arial"/>
        <family val="2"/>
      </rPr>
      <t>"por lo menos una de ellas se debió ejecutar en el sector industrial"</t>
    </r>
  </si>
  <si>
    <t>CUMPLE - SELECCIONADO</t>
  </si>
  <si>
    <t>NO CUMPLE - NO SUBSANO</t>
  </si>
  <si>
    <t>150 (306-310)
FALTA CERTIFICACION JURAMENTADA</t>
  </si>
  <si>
    <t>RECHAZADO -  NO CUMPLE CON LA OFERTA ECONOMICA
Numeral 5 CAUSALES DE RECHAZO DE LAS OFERTAS Causal "11. Cuando la OFERTA incluya información o datos inexactos que le permitan al OFERENTE cumplir con un requisito habilitante o generar un mayor puntaje.”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</si>
</sst>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 #,##0.00_);_(* \(#,##0.00\);_(* &quot;-&quot;??_);_(@_)"/>
    <numFmt numFmtId="166" formatCode="_(&quot;$&quot;\ * #,##0_);_(&quot;$&quot;\ * \(#,##0\);_(&quot;$&quot;\ * &quot;-&quot;??_);_(@_)"/>
  </numFmts>
  <fonts count="37"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color theme="1"/>
      <name val="Arial"/>
      <family val="2"/>
    </font>
    <font>
      <sz val="10"/>
      <name val="Arial"/>
      <family val="2"/>
    </font>
    <font>
      <b/>
      <sz val="10"/>
      <name val="Arial"/>
      <family val="2"/>
    </font>
    <font>
      <b/>
      <sz val="8"/>
      <color rgb="FF000000"/>
      <name val="Arial"/>
      <family val="2"/>
    </font>
    <font>
      <b/>
      <sz val="11"/>
      <color theme="1"/>
      <name val="Calibri"/>
      <family val="2"/>
      <scheme val="minor"/>
    </font>
    <font>
      <sz val="8"/>
      <color rgb="FF000000"/>
      <name val="Arial"/>
      <family val="2"/>
    </font>
    <font>
      <sz val="8"/>
      <color rgb="FFFF0000"/>
      <name val="Arial"/>
      <family val="2"/>
    </font>
    <font>
      <sz val="11"/>
      <color rgb="FF000000"/>
      <name val="Arial"/>
      <family val="2"/>
    </font>
    <font>
      <sz val="7"/>
      <color rgb="FF00000A"/>
      <name val="Arial"/>
      <family val="2"/>
    </font>
    <font>
      <sz val="10.5"/>
      <color theme="1"/>
      <name val="Arial"/>
      <family val="2"/>
    </font>
    <font>
      <b/>
      <sz val="10.5"/>
      <color theme="1"/>
      <name val="Arial"/>
      <family val="2"/>
    </font>
    <font>
      <sz val="10.5"/>
      <color rgb="FF000000"/>
      <name val="Arial"/>
      <family val="2"/>
    </font>
    <font>
      <b/>
      <sz val="10.5"/>
      <color rgb="FF000000"/>
      <name val="Arial"/>
      <family val="2"/>
    </font>
    <font>
      <b/>
      <sz val="11"/>
      <color rgb="FF000000"/>
      <name val="Arial"/>
      <family val="2"/>
    </font>
    <font>
      <b/>
      <sz val="14"/>
      <color theme="1"/>
      <name val="Calibri"/>
      <family val="2"/>
      <scheme val="minor"/>
    </font>
    <font>
      <b/>
      <sz val="18"/>
      <color theme="1"/>
      <name val="Arial"/>
      <family val="2"/>
    </font>
    <font>
      <b/>
      <sz val="36"/>
      <color theme="1"/>
      <name val="Calibri"/>
      <family val="2"/>
      <scheme val="minor"/>
    </font>
    <font>
      <b/>
      <sz val="20"/>
      <color theme="1"/>
      <name val="Arial"/>
      <family val="2"/>
    </font>
    <font>
      <b/>
      <sz val="12"/>
      <color theme="1"/>
      <name val="Calibri"/>
      <family val="2"/>
      <scheme val="minor"/>
    </font>
    <font>
      <sz val="12"/>
      <color theme="1"/>
      <name val="Arial"/>
      <family val="2"/>
    </font>
    <font>
      <sz val="10.5"/>
      <color rgb="FFFF0000"/>
      <name val="Arial"/>
      <family val="2"/>
    </font>
    <font>
      <b/>
      <sz val="10"/>
      <color rgb="FFFF0000"/>
      <name val="Arial"/>
      <family val="2"/>
    </font>
    <font>
      <sz val="10"/>
      <color rgb="FFFF0000"/>
      <name val="Arial"/>
      <family val="2"/>
    </font>
    <font>
      <b/>
      <sz val="14"/>
      <color rgb="FFFF0000"/>
      <name val="Calibri"/>
      <family val="2"/>
      <scheme val="minor"/>
    </font>
    <font>
      <sz val="8"/>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6">
    <xf numFmtId="0" fontId="0" fillId="0" borderId="0"/>
    <xf numFmtId="165" fontId="10" fillId="0" borderId="0" applyFont="0" applyFill="0" applyBorder="0" applyAlignment="0" applyProtection="0"/>
    <xf numFmtId="0" fontId="13" fillId="0" borderId="0"/>
    <xf numFmtId="164" fontId="10" fillId="0" borderId="0" applyFont="0" applyFill="0" applyBorder="0" applyAlignment="0" applyProtection="0"/>
    <xf numFmtId="0" fontId="13" fillId="0" borderId="0"/>
    <xf numFmtId="0" fontId="10" fillId="0" borderId="0"/>
  </cellStyleXfs>
  <cellXfs count="218">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17" fontId="11"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Border="1"/>
    <xf numFmtId="0" fontId="4" fillId="0" borderId="0" xfId="0" applyFont="1" applyFill="1" applyBorder="1" applyAlignment="1">
      <alignment horizontal="center" vertical="center" wrapText="1"/>
    </xf>
    <xf numFmtId="0" fontId="3"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0" fillId="0" borderId="0" xfId="0" applyAlignment="1"/>
    <xf numFmtId="0" fontId="1" fillId="0" borderId="0" xfId="4" applyFont="1" applyBorder="1" applyAlignment="1">
      <alignment wrapText="1"/>
    </xf>
    <xf numFmtId="0" fontId="13" fillId="0" borderId="0" xfId="0" applyFont="1"/>
    <xf numFmtId="0" fontId="2" fillId="0" borderId="0" xfId="0" applyFont="1" applyBorder="1" applyAlignment="1">
      <alignment horizontal="center" vertical="center" wrapText="1"/>
    </xf>
    <xf numFmtId="164" fontId="18"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3" fillId="0" borderId="0" xfId="0" applyFont="1" applyAlignment="1"/>
    <xf numFmtId="164" fontId="5" fillId="0" borderId="0" xfId="3" applyFont="1" applyBorder="1" applyAlignment="1">
      <alignment horizontal="center" vertical="center" wrapText="1"/>
    </xf>
    <xf numFmtId="17"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xf numFmtId="0" fontId="16" fillId="6" borderId="0" xfId="0" applyFont="1" applyFill="1" applyBorder="1" applyAlignment="1">
      <alignment horizontal="center" vertical="center"/>
    </xf>
    <xf numFmtId="0" fontId="2" fillId="0" borderId="16" xfId="0" applyFont="1" applyBorder="1" applyAlignment="1">
      <alignment horizontal="center" vertical="center" wrapText="1"/>
    </xf>
    <xf numFmtId="166" fontId="5" fillId="0" borderId="2" xfId="3" applyNumberFormat="1" applyFont="1" applyBorder="1" applyAlignment="1">
      <alignment horizontal="center" vertical="center" wrapText="1"/>
    </xf>
    <xf numFmtId="17" fontId="2" fillId="0" borderId="17" xfId="0" applyNumberFormat="1" applyFont="1" applyBorder="1" applyAlignment="1">
      <alignment horizontal="center" vertical="center" wrapText="1"/>
    </xf>
    <xf numFmtId="0" fontId="2" fillId="0" borderId="17" xfId="0" applyFont="1" applyBorder="1" applyAlignment="1">
      <alignment vertical="center" wrapText="1"/>
    </xf>
    <xf numFmtId="0" fontId="2" fillId="0" borderId="19" xfId="0" applyFont="1" applyBorder="1" applyAlignment="1">
      <alignment horizontal="center" vertical="center" wrapText="1"/>
    </xf>
    <xf numFmtId="166" fontId="2" fillId="0" borderId="1" xfId="3"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vertical="center"/>
    </xf>
    <xf numFmtId="166" fontId="5" fillId="0" borderId="1" xfId="3" applyNumberFormat="1" applyFont="1" applyBorder="1" applyAlignment="1">
      <alignment horizontal="center" vertical="center" wrapText="1"/>
    </xf>
    <xf numFmtId="0" fontId="2" fillId="0" borderId="0" xfId="0" applyFont="1" applyBorder="1" applyAlignment="1">
      <alignment horizontal="center"/>
    </xf>
    <xf numFmtId="0" fontId="14" fillId="0" borderId="0" xfId="0" applyFont="1" applyAlignment="1">
      <alignment horizontal="center" vertical="center"/>
    </xf>
    <xf numFmtId="0" fontId="19" fillId="0" borderId="0" xfId="0" applyFont="1" applyAlignment="1"/>
    <xf numFmtId="0" fontId="12" fillId="0" borderId="0" xfId="0" applyFont="1" applyAlignment="1">
      <alignment vertical="top"/>
    </xf>
    <xf numFmtId="0" fontId="12" fillId="0" borderId="0" xfId="0" applyFont="1" applyAlignment="1">
      <alignment horizontal="center" vertical="center"/>
    </xf>
    <xf numFmtId="0" fontId="12" fillId="0" borderId="0" xfId="0" applyFont="1" applyAlignment="1">
      <alignment horizontal="center" vertical="top"/>
    </xf>
    <xf numFmtId="0" fontId="12" fillId="0" borderId="0" xfId="0" applyFont="1" applyAlignment="1">
      <alignment vertical="top"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5" fillId="0" borderId="1" xfId="0" applyFont="1" applyBorder="1" applyAlignment="1">
      <alignment horizontal="center" vertical="center" wrapText="1"/>
    </xf>
    <xf numFmtId="0" fontId="8" fillId="0" borderId="1" xfId="0" applyFont="1" applyBorder="1" applyAlignment="1">
      <alignment horizontal="center" vertical="top"/>
    </xf>
    <xf numFmtId="0" fontId="12" fillId="0" borderId="1" xfId="5" applyFont="1" applyBorder="1" applyAlignment="1">
      <alignment horizontal="center" vertical="top"/>
    </xf>
    <xf numFmtId="0" fontId="12" fillId="0" borderId="1" xfId="5" applyFont="1" applyBorder="1" applyAlignment="1">
      <alignment vertical="top" wrapText="1"/>
    </xf>
    <xf numFmtId="0" fontId="12" fillId="7" borderId="1" xfId="5" applyFont="1" applyFill="1" applyBorder="1" applyAlignment="1">
      <alignment vertical="top" wrapText="1"/>
    </xf>
    <xf numFmtId="0" fontId="8" fillId="7" borderId="1" xfId="5" applyFont="1" applyFill="1" applyBorder="1" applyAlignment="1">
      <alignment horizontal="center" vertical="top"/>
    </xf>
    <xf numFmtId="0" fontId="12" fillId="0" borderId="1" xfId="5" applyFont="1" applyFill="1" applyBorder="1" applyAlignment="1">
      <alignment horizontal="center" vertical="top"/>
    </xf>
    <xf numFmtId="0" fontId="12" fillId="0" borderId="1" xfId="5" applyFont="1" applyFill="1" applyBorder="1" applyAlignment="1">
      <alignment horizontal="center" vertical="top" wrapText="1"/>
    </xf>
    <xf numFmtId="0" fontId="12" fillId="0" borderId="1" xfId="5" applyFont="1" applyFill="1" applyBorder="1" applyAlignment="1">
      <alignment vertical="top" wrapText="1"/>
    </xf>
    <xf numFmtId="0" fontId="12" fillId="8" borderId="1" xfId="5" applyFont="1" applyFill="1" applyBorder="1" applyAlignment="1">
      <alignment vertical="top" wrapText="1"/>
    </xf>
    <xf numFmtId="0" fontId="8" fillId="8" borderId="1" xfId="5" applyFont="1" applyFill="1" applyBorder="1" applyAlignment="1">
      <alignment horizontal="center" vertical="top"/>
    </xf>
    <xf numFmtId="0" fontId="12" fillId="0" borderId="1" xfId="5" applyFont="1" applyBorder="1" applyAlignment="1">
      <alignment horizontal="center" vertical="top" wrapText="1"/>
    </xf>
    <xf numFmtId="0" fontId="12" fillId="9" borderId="1" xfId="5" applyFont="1" applyFill="1" applyBorder="1" applyAlignment="1">
      <alignment vertical="top" wrapText="1"/>
    </xf>
    <xf numFmtId="0" fontId="8" fillId="9" borderId="1" xfId="5" applyFont="1" applyFill="1" applyBorder="1" applyAlignment="1">
      <alignment horizontal="center" vertical="top"/>
    </xf>
    <xf numFmtId="0" fontId="8" fillId="0" borderId="1" xfId="5" applyFont="1" applyBorder="1" applyAlignment="1">
      <alignment horizontal="center" vertical="top" wrapText="1"/>
    </xf>
    <xf numFmtId="0" fontId="21" fillId="0" borderId="0" xfId="0" applyFont="1"/>
    <xf numFmtId="0" fontId="21" fillId="0" borderId="0" xfId="0" applyFont="1" applyAlignment="1">
      <alignment horizontal="center" vertical="center"/>
    </xf>
    <xf numFmtId="0" fontId="21" fillId="0" borderId="0" xfId="0" applyFont="1" applyAlignment="1">
      <alignment horizont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top" wrapText="1"/>
    </xf>
    <xf numFmtId="0" fontId="22" fillId="0" borderId="12" xfId="0" applyFont="1" applyBorder="1" applyAlignment="1">
      <alignment horizontal="left" vertical="top"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1" xfId="0" applyFont="1" applyBorder="1" applyAlignment="1">
      <alignment horizontal="center" vertical="top" wrapText="1"/>
    </xf>
    <xf numFmtId="0" fontId="21" fillId="0" borderId="12" xfId="0" applyFont="1" applyBorder="1" applyAlignment="1">
      <alignment horizontal="left" vertical="top"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2" fillId="0" borderId="10" xfId="0" applyFont="1" applyBorder="1" applyAlignment="1">
      <alignment horizontal="center" vertical="center" wrapText="1"/>
    </xf>
    <xf numFmtId="0" fontId="22" fillId="0" borderId="24" xfId="0" applyFont="1" applyBorder="1" applyAlignment="1">
      <alignment horizontal="center" vertical="top" wrapText="1"/>
    </xf>
    <xf numFmtId="0" fontId="22" fillId="0" borderId="10" xfId="0" applyFont="1" applyBorder="1" applyAlignment="1">
      <alignment horizontal="center" vertical="top" wrapText="1"/>
    </xf>
    <xf numFmtId="0" fontId="22" fillId="0" borderId="31" xfId="0" applyFont="1" applyBorder="1" applyAlignment="1">
      <alignment horizontal="center" vertical="center" wrapText="1"/>
    </xf>
    <xf numFmtId="0" fontId="22" fillId="0" borderId="12" xfId="0" applyFont="1" applyBorder="1" applyAlignment="1">
      <alignment horizontal="center" vertical="center" wrapText="1"/>
    </xf>
    <xf numFmtId="0" fontId="24" fillId="0" borderId="12" xfId="0" applyFont="1" applyBorder="1" applyAlignment="1">
      <alignment horizontal="justify" vertical="center" wrapText="1"/>
    </xf>
    <xf numFmtId="0" fontId="21" fillId="0" borderId="31" xfId="0" applyFont="1" applyBorder="1" applyAlignment="1">
      <alignment horizontal="center" vertical="center" wrapText="1"/>
    </xf>
    <xf numFmtId="0" fontId="23" fillId="0" borderId="12"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10" xfId="0" applyFont="1" applyBorder="1" applyAlignment="1">
      <alignment horizontal="justify" vertical="center" wrapText="1"/>
    </xf>
    <xf numFmtId="0" fontId="22" fillId="0" borderId="24" xfId="0" applyFont="1" applyBorder="1" applyAlignment="1">
      <alignment horizontal="justify"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25" fillId="0" borderId="1" xfId="0" applyFont="1" applyBorder="1" applyAlignment="1">
      <alignment horizontal="justify" vertical="center"/>
    </xf>
    <xf numFmtId="0" fontId="21" fillId="0" borderId="0" xfId="0" applyFont="1" applyBorder="1" applyAlignment="1">
      <alignment horizontal="center" vertical="center"/>
    </xf>
    <xf numFmtId="0" fontId="25" fillId="0" borderId="1" xfId="0" applyFont="1" applyBorder="1" applyAlignment="1">
      <alignment horizontal="left" vertical="center" wrapText="1"/>
    </xf>
    <xf numFmtId="0" fontId="21" fillId="0" borderId="1" xfId="0" applyFont="1" applyBorder="1"/>
    <xf numFmtId="0" fontId="26" fillId="3"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justify" vertical="center" wrapText="1"/>
    </xf>
    <xf numFmtId="166" fontId="5" fillId="0" borderId="17" xfId="3" applyNumberFormat="1" applyFont="1" applyBorder="1" applyAlignment="1">
      <alignment horizontal="center" vertical="center" wrapText="1"/>
    </xf>
    <xf numFmtId="166" fontId="8" fillId="3" borderId="10" xfId="3" applyNumberFormat="1" applyFont="1" applyFill="1" applyBorder="1" applyAlignment="1">
      <alignment horizontal="center" vertical="center" wrapText="1"/>
    </xf>
    <xf numFmtId="166" fontId="14" fillId="3" borderId="0" xfId="0" applyNumberFormat="1" applyFont="1" applyFill="1" applyBorder="1" applyAlignment="1">
      <alignment horizontal="center" vertical="center" wrapText="1"/>
    </xf>
    <xf numFmtId="0" fontId="24" fillId="4" borderId="0" xfId="0" applyFont="1" applyFill="1" applyAlignment="1">
      <alignment horizontal="left"/>
    </xf>
    <xf numFmtId="0" fontId="21" fillId="0" borderId="33" xfId="0" applyFont="1" applyBorder="1" applyAlignment="1">
      <alignment horizontal="center" vertical="center"/>
    </xf>
    <xf numFmtId="0" fontId="24" fillId="4" borderId="0" xfId="0" applyFont="1" applyFill="1" applyAlignment="1">
      <alignment horizontal="center" vertical="center"/>
    </xf>
    <xf numFmtId="0" fontId="0" fillId="0" borderId="0" xfId="0" applyFill="1" applyBorder="1" applyAlignment="1">
      <alignment vertical="justify"/>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166" fontId="14" fillId="0" borderId="0"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22" fillId="0" borderId="1" xfId="0" applyFont="1" applyBorder="1"/>
    <xf numFmtId="0" fontId="22" fillId="0" borderId="1" xfId="0" applyFont="1" applyBorder="1" applyAlignment="1">
      <alignment wrapText="1"/>
    </xf>
    <xf numFmtId="0" fontId="25" fillId="0" borderId="1" xfId="0" applyFont="1" applyBorder="1" applyAlignment="1">
      <alignment horizontal="justify" vertical="center" wrapText="1"/>
    </xf>
    <xf numFmtId="0" fontId="25" fillId="0" borderId="1" xfId="0" applyFont="1" applyBorder="1" applyAlignment="1">
      <alignment wrapText="1"/>
    </xf>
    <xf numFmtId="0" fontId="21" fillId="5"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19" xfId="0" applyFont="1" applyFill="1" applyBorder="1" applyAlignment="1">
      <alignment horizontal="center" vertical="center" wrapText="1"/>
    </xf>
    <xf numFmtId="0" fontId="7" fillId="0" borderId="10" xfId="0" applyFont="1" applyBorder="1" applyAlignment="1">
      <alignment horizontal="center" vertical="center"/>
    </xf>
    <xf numFmtId="0" fontId="31" fillId="0" borderId="0" xfId="0" applyFont="1"/>
    <xf numFmtId="0" fontId="14" fillId="6" borderId="12" xfId="0" applyFont="1" applyFill="1" applyBorder="1" applyAlignment="1">
      <alignment vertical="center"/>
    </xf>
    <xf numFmtId="0" fontId="14" fillId="5" borderId="12" xfId="0" applyFont="1" applyFill="1" applyBorder="1" applyAlignment="1">
      <alignment vertical="center"/>
    </xf>
    <xf numFmtId="0" fontId="16" fillId="6" borderId="12" xfId="0" applyFont="1" applyFill="1" applyBorder="1" applyAlignment="1">
      <alignment vertical="center"/>
    </xf>
    <xf numFmtId="0" fontId="16" fillId="6" borderId="36" xfId="0" applyFont="1" applyFill="1" applyBorder="1" applyAlignment="1">
      <alignment horizontal="center" vertical="center"/>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39" xfId="0" applyBorder="1" applyAlignment="1">
      <alignment horizontal="center" vertical="center" wrapText="1"/>
    </xf>
    <xf numFmtId="0" fontId="32" fillId="0" borderId="1" xfId="0" applyFont="1" applyBorder="1" applyAlignment="1">
      <alignment horizontal="center" vertical="center" wrapText="1"/>
    </xf>
    <xf numFmtId="0" fontId="26" fillId="5"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2" fillId="0" borderId="20" xfId="0" applyFont="1" applyBorder="1" applyAlignment="1">
      <alignment horizontal="center" vertical="center" wrapText="1"/>
    </xf>
    <xf numFmtId="0" fontId="36" fillId="0" borderId="1" xfId="0" applyFont="1" applyBorder="1" applyAlignment="1">
      <alignment horizontal="center" vertical="center" wrapText="1"/>
    </xf>
    <xf numFmtId="0" fontId="9" fillId="0" borderId="1" xfId="0" applyFont="1" applyBorder="1" applyAlignment="1">
      <alignment horizontal="center"/>
    </xf>
    <xf numFmtId="0" fontId="27" fillId="0" borderId="0" xfId="0" applyFont="1" applyAlignment="1">
      <alignment horizontal="center" vertical="top"/>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28" xfId="0" applyFont="1" applyBorder="1" applyAlignment="1">
      <alignment horizontal="center" vertical="center"/>
    </xf>
    <xf numFmtId="0" fontId="12" fillId="0" borderId="2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2" fillId="0" borderId="0" xfId="4" applyFont="1" applyBorder="1" applyAlignment="1">
      <alignment horizontal="left" vertical="top" wrapText="1"/>
    </xf>
    <xf numFmtId="0" fontId="1" fillId="0" borderId="0" xfId="4" applyFont="1" applyBorder="1" applyAlignment="1">
      <alignment horizontal="left" wrapText="1"/>
    </xf>
    <xf numFmtId="0" fontId="1" fillId="0" borderId="22" xfId="0" applyFont="1" applyBorder="1" applyAlignment="1">
      <alignment horizontal="center" vertical="center" wrapText="1"/>
    </xf>
    <xf numFmtId="0" fontId="1" fillId="0" borderId="1" xfId="0" applyFont="1" applyBorder="1" applyAlignment="1">
      <alignment horizontal="center"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horizontal="center" vertical="center"/>
    </xf>
    <xf numFmtId="0" fontId="33" fillId="0" borderId="12" xfId="0" applyFont="1" applyFill="1" applyBorder="1" applyAlignment="1">
      <alignment horizontal="center" vertical="center"/>
    </xf>
    <xf numFmtId="0" fontId="3" fillId="0" borderId="25" xfId="4" applyFont="1" applyBorder="1" applyAlignment="1">
      <alignment horizontal="center" vertical="center"/>
    </xf>
    <xf numFmtId="0" fontId="3" fillId="0" borderId="24" xfId="4" applyFont="1" applyBorder="1" applyAlignment="1">
      <alignment horizontal="center" vertical="center"/>
    </xf>
    <xf numFmtId="0" fontId="3" fillId="0" borderId="11" xfId="4" applyFont="1" applyBorder="1" applyAlignment="1">
      <alignment horizontal="center" vertical="center"/>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vertical="center" wrapText="1"/>
    </xf>
    <xf numFmtId="0" fontId="1" fillId="0" borderId="1" xfId="0" applyFont="1" applyBorder="1" applyAlignment="1">
      <alignment vertical="center" wrapText="1"/>
    </xf>
    <xf numFmtId="0" fontId="16" fillId="0" borderId="14" xfId="0" applyFont="1" applyBorder="1" applyAlignment="1">
      <alignment horizontal="center"/>
    </xf>
    <xf numFmtId="0" fontId="16" fillId="0" borderId="13" xfId="0" applyFont="1" applyBorder="1" applyAlignment="1">
      <alignment horizontal="center"/>
    </xf>
    <xf numFmtId="0" fontId="28" fillId="0" borderId="0" xfId="0" applyFont="1" applyAlignment="1">
      <alignment horizontal="center"/>
    </xf>
    <xf numFmtId="0" fontId="0" fillId="0" borderId="0" xfId="0" applyAlignment="1">
      <alignment horizontal="center" vertical="center" wrapText="1"/>
    </xf>
    <xf numFmtId="0" fontId="3" fillId="0" borderId="15" xfId="4" applyFont="1" applyBorder="1" applyAlignment="1">
      <alignment horizontal="center" vertical="center" wrapText="1"/>
    </xf>
    <xf numFmtId="0" fontId="3" fillId="0" borderId="27" xfId="4" applyFont="1" applyBorder="1" applyAlignment="1">
      <alignment horizontal="center" vertical="center" wrapText="1"/>
    </xf>
    <xf numFmtId="0" fontId="3" fillId="0" borderId="26" xfId="4"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0" xfId="0" applyFont="1" applyAlignment="1">
      <alignment horizontal="center" vertical="center"/>
    </xf>
    <xf numFmtId="0" fontId="23" fillId="0" borderId="14" xfId="0" applyFont="1" applyBorder="1" applyAlignment="1">
      <alignment horizontal="justify" vertical="center" wrapText="1"/>
    </xf>
    <xf numFmtId="0" fontId="23" fillId="0" borderId="12" xfId="0" applyFont="1" applyBorder="1" applyAlignment="1">
      <alignment horizontal="justify" vertical="center" wrapText="1"/>
    </xf>
    <xf numFmtId="0" fontId="21" fillId="0" borderId="15" xfId="0" applyFont="1" applyBorder="1" applyAlignment="1">
      <alignment horizontal="center" vertical="center" wrapText="1"/>
    </xf>
    <xf numFmtId="0" fontId="21" fillId="0" borderId="36" xfId="0" applyFont="1" applyBorder="1" applyAlignment="1">
      <alignment horizontal="center" vertical="center" wrapText="1"/>
    </xf>
    <xf numFmtId="0" fontId="24" fillId="4" borderId="0" xfId="0" applyFont="1" applyFill="1" applyAlignment="1">
      <alignment horizontal="center" vertical="center"/>
    </xf>
    <xf numFmtId="0" fontId="29" fillId="0" borderId="0" xfId="0" applyFont="1" applyAlignment="1">
      <alignment horizontal="center" vertical="center"/>
    </xf>
    <xf numFmtId="0" fontId="21" fillId="0" borderId="33" xfId="0" applyFont="1" applyBorder="1" applyAlignment="1">
      <alignment horizontal="center" vertical="center"/>
    </xf>
    <xf numFmtId="0" fontId="21" fillId="0" borderId="38" xfId="0" applyFont="1" applyBorder="1" applyAlignment="1">
      <alignment horizontal="center" vertical="center"/>
    </xf>
    <xf numFmtId="0" fontId="21" fillId="0" borderId="35" xfId="0" applyFont="1" applyBorder="1" applyAlignment="1">
      <alignment horizontal="center" vertical="center"/>
    </xf>
    <xf numFmtId="0" fontId="24" fillId="4" borderId="0" xfId="0" applyFont="1" applyFill="1" applyAlignment="1">
      <alignment horizontal="left"/>
    </xf>
    <xf numFmtId="0" fontId="21" fillId="0" borderId="32" xfId="0" applyFont="1" applyBorder="1" applyAlignment="1">
      <alignment horizontal="center" vertical="center"/>
    </xf>
    <xf numFmtId="0" fontId="21" fillId="0" borderId="37" xfId="0" applyFont="1" applyBorder="1" applyAlignment="1">
      <alignment horizontal="center" vertical="center"/>
    </xf>
    <xf numFmtId="0" fontId="21" fillId="5" borderId="32" xfId="0" applyFont="1" applyFill="1" applyBorder="1" applyAlignment="1">
      <alignment horizontal="center" vertical="center"/>
    </xf>
    <xf numFmtId="0" fontId="21" fillId="5" borderId="34"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164" fontId="4" fillId="5" borderId="2" xfId="0"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36" fillId="0" borderId="2" xfId="0" applyNumberFormat="1" applyFont="1" applyBorder="1" applyAlignment="1">
      <alignment horizontal="center" vertical="center" wrapText="1"/>
    </xf>
    <xf numFmtId="164" fontId="36" fillId="0" borderId="3" xfId="0" applyNumberFormat="1" applyFont="1" applyBorder="1" applyAlignment="1">
      <alignment horizontal="center" vertical="center" wrapText="1"/>
    </xf>
  </cellXfs>
  <cellStyles count="6">
    <cellStyle name="Millares 2" xfId="1"/>
    <cellStyle name="Moneda" xfId="3" builtinId="4"/>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3</xdr:row>
      <xdr:rowOff>66675</xdr:rowOff>
    </xdr:from>
    <xdr:to>
      <xdr:col>7</xdr:col>
      <xdr:colOff>628650</xdr:colOff>
      <xdr:row>36</xdr:row>
      <xdr:rowOff>123825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647700"/>
          <a:ext cx="561975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36</xdr:row>
      <xdr:rowOff>57150</xdr:rowOff>
    </xdr:from>
    <xdr:to>
      <xdr:col>7</xdr:col>
      <xdr:colOff>619125</xdr:colOff>
      <xdr:row>66</xdr:row>
      <xdr:rowOff>0</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525" y="6924675"/>
          <a:ext cx="5619750" cy="565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7</xdr:col>
      <xdr:colOff>609600</xdr:colOff>
      <xdr:row>100</xdr:row>
      <xdr:rowOff>28575</xdr:rowOff>
    </xdr:to>
    <xdr:pic>
      <xdr:nvPicPr>
        <xdr:cNvPr id="4" name="Imagen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12582525"/>
          <a:ext cx="5619750" cy="650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98</xdr:row>
      <xdr:rowOff>104775</xdr:rowOff>
    </xdr:from>
    <xdr:to>
      <xdr:col>7</xdr:col>
      <xdr:colOff>619125</xdr:colOff>
      <xdr:row>133</xdr:row>
      <xdr:rowOff>57150</xdr:rowOff>
    </xdr:to>
    <xdr:pic>
      <xdr:nvPicPr>
        <xdr:cNvPr id="5" name="Imagen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1525" y="18783300"/>
          <a:ext cx="5619750" cy="661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133</xdr:row>
      <xdr:rowOff>38100</xdr:rowOff>
    </xdr:from>
    <xdr:to>
      <xdr:col>7</xdr:col>
      <xdr:colOff>609600</xdr:colOff>
      <xdr:row>169</xdr:row>
      <xdr:rowOff>66675</xdr:rowOff>
    </xdr:to>
    <xdr:pic>
      <xdr:nvPicPr>
        <xdr:cNvPr id="6" name="Imagen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2000" y="25384125"/>
          <a:ext cx="5619750" cy="688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169</xdr:row>
      <xdr:rowOff>38100</xdr:rowOff>
    </xdr:from>
    <xdr:to>
      <xdr:col>7</xdr:col>
      <xdr:colOff>609600</xdr:colOff>
      <xdr:row>202</xdr:row>
      <xdr:rowOff>66675</xdr:rowOff>
    </xdr:to>
    <xdr:pic>
      <xdr:nvPicPr>
        <xdr:cNvPr id="7" name="Imagen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62000" y="32242125"/>
          <a:ext cx="5619750" cy="631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203</xdr:row>
      <xdr:rowOff>38100</xdr:rowOff>
    </xdr:from>
    <xdr:to>
      <xdr:col>7</xdr:col>
      <xdr:colOff>609600</xdr:colOff>
      <xdr:row>230</xdr:row>
      <xdr:rowOff>85725</xdr:rowOff>
    </xdr:to>
    <xdr:pic>
      <xdr:nvPicPr>
        <xdr:cNvPr id="8" name="Imagen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62000" y="38719125"/>
          <a:ext cx="5619750" cy="519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8"/>
  <sheetViews>
    <sheetView topLeftCell="A34" zoomScale="70" zoomScaleNormal="70" workbookViewId="0">
      <selection activeCell="D37" sqref="D37"/>
    </sheetView>
  </sheetViews>
  <sheetFormatPr baseColWidth="10" defaultRowHeight="11.25" x14ac:dyDescent="0.2"/>
  <cols>
    <col min="1" max="1" width="74.42578125" style="2" customWidth="1"/>
    <col min="2" max="4" width="57.140625" style="14" customWidth="1"/>
    <col min="5" max="16384" width="11.42578125" style="1"/>
  </cols>
  <sheetData>
    <row r="2" spans="1:4" ht="23.25" x14ac:dyDescent="0.35">
      <c r="A2" s="151" t="s">
        <v>165</v>
      </c>
      <c r="B2" s="151"/>
      <c r="C2" s="151"/>
      <c r="D2" s="151"/>
    </row>
    <row r="3" spans="1:4" ht="38.25" customHeight="1" x14ac:dyDescent="0.2">
      <c r="A3" s="4" t="s">
        <v>0</v>
      </c>
      <c r="B3" s="125" t="s">
        <v>162</v>
      </c>
      <c r="C3" s="125" t="s">
        <v>163</v>
      </c>
      <c r="D3" s="125" t="s">
        <v>164</v>
      </c>
    </row>
    <row r="4" spans="1:4" ht="23.25" customHeight="1" x14ac:dyDescent="0.2">
      <c r="A4" s="4" t="s">
        <v>66</v>
      </c>
      <c r="B4" s="15"/>
      <c r="C4" s="15"/>
      <c r="D4" s="15"/>
    </row>
    <row r="5" spans="1:4" x14ac:dyDescent="0.2">
      <c r="A5" s="5" t="s">
        <v>65</v>
      </c>
      <c r="B5" s="13" t="s">
        <v>173</v>
      </c>
      <c r="C5" s="13" t="s">
        <v>185</v>
      </c>
      <c r="D5" s="13" t="s">
        <v>195</v>
      </c>
    </row>
    <row r="6" spans="1:4" ht="45" x14ac:dyDescent="0.2">
      <c r="A6" s="6" t="s">
        <v>1</v>
      </c>
      <c r="B6" s="13" t="s">
        <v>5</v>
      </c>
      <c r="C6" s="13" t="s">
        <v>5</v>
      </c>
      <c r="D6" s="13" t="s">
        <v>5</v>
      </c>
    </row>
    <row r="7" spans="1:4" x14ac:dyDescent="0.2">
      <c r="A7" s="7" t="s">
        <v>64</v>
      </c>
      <c r="B7" s="13"/>
      <c r="C7" s="13"/>
      <c r="D7" s="13"/>
    </row>
    <row r="8" spans="1:4" ht="22.5" x14ac:dyDescent="0.2">
      <c r="A8" s="8" t="s">
        <v>63</v>
      </c>
      <c r="B8" s="13" t="s">
        <v>174</v>
      </c>
      <c r="C8" s="114" t="s">
        <v>186</v>
      </c>
      <c r="D8" s="13" t="s">
        <v>196</v>
      </c>
    </row>
    <row r="9" spans="1:4" ht="204.75" customHeight="1" x14ac:dyDescent="0.2">
      <c r="A9" s="9" t="s">
        <v>10</v>
      </c>
      <c r="B9" s="13" t="s">
        <v>5</v>
      </c>
      <c r="C9" s="13" t="s">
        <v>5</v>
      </c>
      <c r="D9" s="13" t="s">
        <v>5</v>
      </c>
    </row>
    <row r="10" spans="1:4" x14ac:dyDescent="0.2">
      <c r="A10" s="9" t="s">
        <v>8</v>
      </c>
      <c r="B10" s="25" t="s">
        <v>68</v>
      </c>
      <c r="C10" s="25" t="s">
        <v>68</v>
      </c>
      <c r="D10" s="25" t="s">
        <v>68</v>
      </c>
    </row>
    <row r="11" spans="1:4" x14ac:dyDescent="0.2">
      <c r="A11" s="7" t="s">
        <v>62</v>
      </c>
      <c r="B11" s="13" t="s">
        <v>6</v>
      </c>
      <c r="C11" s="13" t="s">
        <v>6</v>
      </c>
      <c r="D11" s="13" t="s">
        <v>6</v>
      </c>
    </row>
    <row r="12" spans="1:4" ht="22.5" x14ac:dyDescent="0.2">
      <c r="A12" s="10" t="s">
        <v>2</v>
      </c>
      <c r="B12" s="13" t="s">
        <v>6</v>
      </c>
      <c r="C12" s="13" t="s">
        <v>6</v>
      </c>
      <c r="D12" s="13" t="s">
        <v>6</v>
      </c>
    </row>
    <row r="13" spans="1:4" x14ac:dyDescent="0.2">
      <c r="A13" s="7" t="s">
        <v>61</v>
      </c>
      <c r="B13" s="13" t="s">
        <v>6</v>
      </c>
      <c r="C13" s="13" t="s">
        <v>6</v>
      </c>
      <c r="D13" s="13" t="s">
        <v>6</v>
      </c>
    </row>
    <row r="14" spans="1:4" ht="51" customHeight="1" x14ac:dyDescent="0.2">
      <c r="A14" s="10" t="s">
        <v>4</v>
      </c>
      <c r="B14" s="13" t="s">
        <v>6</v>
      </c>
      <c r="C14" s="13" t="s">
        <v>6</v>
      </c>
      <c r="D14" s="13" t="s">
        <v>6</v>
      </c>
    </row>
    <row r="15" spans="1:4" x14ac:dyDescent="0.2">
      <c r="A15" s="8" t="s">
        <v>60</v>
      </c>
      <c r="B15" s="13" t="s">
        <v>175</v>
      </c>
      <c r="C15" s="13" t="s">
        <v>187</v>
      </c>
      <c r="D15" s="13" t="s">
        <v>197</v>
      </c>
    </row>
    <row r="16" spans="1:4" ht="324.75" customHeight="1" x14ac:dyDescent="0.2">
      <c r="A16" s="9" t="s">
        <v>7</v>
      </c>
      <c r="B16" s="19" t="s">
        <v>5</v>
      </c>
      <c r="C16" s="19" t="s">
        <v>5</v>
      </c>
      <c r="D16" s="19" t="s">
        <v>5</v>
      </c>
    </row>
    <row r="17" spans="1:4" ht="21.75" customHeight="1" x14ac:dyDescent="0.2">
      <c r="A17" s="7" t="s">
        <v>59</v>
      </c>
      <c r="B17" s="13" t="s">
        <v>176</v>
      </c>
      <c r="C17" s="13" t="s">
        <v>177</v>
      </c>
      <c r="D17" s="13" t="s">
        <v>198</v>
      </c>
    </row>
    <row r="18" spans="1:4" ht="73.5" customHeight="1" x14ac:dyDescent="0.2">
      <c r="A18" s="10" t="s">
        <v>166</v>
      </c>
      <c r="B18" s="13" t="s">
        <v>5</v>
      </c>
      <c r="C18" s="13" t="s">
        <v>5</v>
      </c>
      <c r="D18" s="13" t="s">
        <v>5</v>
      </c>
    </row>
    <row r="19" spans="1:4" ht="23.25" customHeight="1" x14ac:dyDescent="0.2">
      <c r="A19" s="8" t="s">
        <v>58</v>
      </c>
      <c r="B19" s="13" t="s">
        <v>177</v>
      </c>
      <c r="C19" s="13" t="s">
        <v>188</v>
      </c>
      <c r="D19" s="13" t="s">
        <v>72</v>
      </c>
    </row>
    <row r="20" spans="1:4" ht="44.25" customHeight="1" x14ac:dyDescent="0.2">
      <c r="A20" s="10" t="s">
        <v>167</v>
      </c>
      <c r="B20" s="13" t="s">
        <v>5</v>
      </c>
      <c r="C20" s="13" t="s">
        <v>5</v>
      </c>
      <c r="D20" s="13" t="s">
        <v>5</v>
      </c>
    </row>
    <row r="21" spans="1:4" x14ac:dyDescent="0.2">
      <c r="A21" s="11" t="s">
        <v>57</v>
      </c>
      <c r="B21" s="13" t="s">
        <v>178</v>
      </c>
      <c r="C21" s="13" t="s">
        <v>189</v>
      </c>
      <c r="D21" s="13" t="s">
        <v>199</v>
      </c>
    </row>
    <row r="22" spans="1:4" ht="29.25" customHeight="1" x14ac:dyDescent="0.2">
      <c r="A22" s="10" t="s">
        <v>3</v>
      </c>
      <c r="B22" s="13" t="s">
        <v>5</v>
      </c>
      <c r="C22" s="13" t="s">
        <v>5</v>
      </c>
      <c r="D22" s="13" t="s">
        <v>5</v>
      </c>
    </row>
    <row r="23" spans="1:4" ht="14.25" customHeight="1" x14ac:dyDescent="0.2">
      <c r="A23" s="8" t="s">
        <v>49</v>
      </c>
      <c r="B23" s="13" t="s">
        <v>179</v>
      </c>
      <c r="C23" s="13" t="s">
        <v>190</v>
      </c>
      <c r="D23" s="13" t="s">
        <v>195</v>
      </c>
    </row>
    <row r="24" spans="1:4" ht="96.75" customHeight="1" x14ac:dyDescent="0.2">
      <c r="A24" s="10" t="s">
        <v>50</v>
      </c>
      <c r="B24" s="13" t="s">
        <v>5</v>
      </c>
      <c r="C24" s="13" t="s">
        <v>5</v>
      </c>
      <c r="D24" s="13" t="s">
        <v>5</v>
      </c>
    </row>
    <row r="25" spans="1:4" x14ac:dyDescent="0.2">
      <c r="A25" s="11" t="s">
        <v>56</v>
      </c>
      <c r="B25" s="13" t="s">
        <v>180</v>
      </c>
      <c r="C25" s="13" t="s">
        <v>71</v>
      </c>
      <c r="D25" s="13" t="s">
        <v>200</v>
      </c>
    </row>
    <row r="26" spans="1:4" ht="68.25" customHeight="1" x14ac:dyDescent="0.2">
      <c r="A26" s="12" t="s">
        <v>11</v>
      </c>
      <c r="B26" s="13" t="s">
        <v>5</v>
      </c>
      <c r="C26" s="13" t="s">
        <v>5</v>
      </c>
      <c r="D26" s="13" t="s">
        <v>5</v>
      </c>
    </row>
    <row r="27" spans="1:4" ht="25.5" customHeight="1" x14ac:dyDescent="0.2">
      <c r="A27" s="8" t="s">
        <v>55</v>
      </c>
      <c r="B27" s="13" t="s">
        <v>70</v>
      </c>
      <c r="C27" s="13" t="s">
        <v>191</v>
      </c>
      <c r="D27" s="13" t="s">
        <v>201</v>
      </c>
    </row>
    <row r="28" spans="1:4" ht="189.75" customHeight="1" x14ac:dyDescent="0.2">
      <c r="A28" s="12" t="s">
        <v>12</v>
      </c>
      <c r="B28" s="16" t="s">
        <v>5</v>
      </c>
      <c r="C28" s="16" t="s">
        <v>5</v>
      </c>
      <c r="D28" s="128" t="s">
        <v>202</v>
      </c>
    </row>
    <row r="29" spans="1:4" ht="21" customHeight="1" x14ac:dyDescent="0.2">
      <c r="A29" s="23" t="s">
        <v>51</v>
      </c>
      <c r="B29" s="16" t="s">
        <v>181</v>
      </c>
      <c r="C29" s="16" t="s">
        <v>192</v>
      </c>
      <c r="D29" s="16" t="s">
        <v>203</v>
      </c>
    </row>
    <row r="30" spans="1:4" ht="89.25" customHeight="1" x14ac:dyDescent="0.2">
      <c r="A30" s="12" t="s">
        <v>168</v>
      </c>
      <c r="B30" s="16" t="s">
        <v>5</v>
      </c>
      <c r="C30" s="16" t="s">
        <v>5</v>
      </c>
      <c r="D30" s="16" t="s">
        <v>5</v>
      </c>
    </row>
    <row r="31" spans="1:4" ht="21.75" customHeight="1" x14ac:dyDescent="0.2">
      <c r="A31" s="23" t="s">
        <v>52</v>
      </c>
      <c r="B31" s="16" t="s">
        <v>67</v>
      </c>
      <c r="C31" s="16" t="s">
        <v>67</v>
      </c>
      <c r="D31" s="16" t="s">
        <v>67</v>
      </c>
    </row>
    <row r="32" spans="1:4" ht="81" customHeight="1" x14ac:dyDescent="0.2">
      <c r="A32" s="12" t="s">
        <v>169</v>
      </c>
      <c r="B32" s="16" t="s">
        <v>67</v>
      </c>
      <c r="C32" s="16" t="s">
        <v>67</v>
      </c>
      <c r="D32" s="16" t="s">
        <v>67</v>
      </c>
    </row>
    <row r="33" spans="1:4" s="115" customFormat="1" ht="28.5" customHeight="1" x14ac:dyDescent="0.2">
      <c r="A33" s="116" t="s">
        <v>53</v>
      </c>
      <c r="B33" s="114" t="s">
        <v>183</v>
      </c>
      <c r="C33" s="114" t="s">
        <v>193</v>
      </c>
      <c r="D33" s="114" t="s">
        <v>204</v>
      </c>
    </row>
    <row r="34" spans="1:4" s="115" customFormat="1" ht="180.75" customHeight="1" x14ac:dyDescent="0.2">
      <c r="A34" s="113" t="s">
        <v>182</v>
      </c>
      <c r="B34" s="114" t="s">
        <v>5</v>
      </c>
      <c r="C34" s="114" t="s">
        <v>5</v>
      </c>
      <c r="D34" s="114" t="s">
        <v>5</v>
      </c>
    </row>
    <row r="35" spans="1:4" ht="28.5" customHeight="1" x14ac:dyDescent="0.2">
      <c r="A35" s="23" t="s">
        <v>54</v>
      </c>
      <c r="B35" s="16" t="s">
        <v>184</v>
      </c>
      <c r="C35" s="16" t="s">
        <v>194</v>
      </c>
      <c r="D35" s="16" t="s">
        <v>205</v>
      </c>
    </row>
    <row r="36" spans="1:4" ht="63" customHeight="1" x14ac:dyDescent="0.2">
      <c r="A36" s="12" t="s">
        <v>170</v>
      </c>
      <c r="B36" s="16" t="s">
        <v>5</v>
      </c>
      <c r="C36" s="16" t="s">
        <v>5</v>
      </c>
      <c r="D36" s="16" t="s">
        <v>5</v>
      </c>
    </row>
    <row r="37" spans="1:4" ht="22.5" customHeight="1" x14ac:dyDescent="0.2">
      <c r="A37" s="17" t="s">
        <v>9</v>
      </c>
      <c r="B37" s="20" t="s">
        <v>5</v>
      </c>
      <c r="C37" s="20" t="s">
        <v>5</v>
      </c>
      <c r="D37" s="134" t="s">
        <v>69</v>
      </c>
    </row>
    <row r="38" spans="1:4" x14ac:dyDescent="0.2">
      <c r="A38" s="3"/>
      <c r="B38" s="18"/>
      <c r="C38" s="18"/>
      <c r="D38" s="18"/>
    </row>
  </sheetData>
  <mergeCells count="1">
    <mergeCell ref="A2:D2"/>
  </mergeCells>
  <pageMargins left="0.7" right="0.7" top="0.75" bottom="0.75" header="0.3" footer="0.3"/>
  <pageSetup paperSize="5"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70" zoomScaleNormal="70" workbookViewId="0">
      <selection activeCell="C7" sqref="C7"/>
    </sheetView>
  </sheetViews>
  <sheetFormatPr baseColWidth="10" defaultColWidth="16.85546875" defaultRowHeight="12.75" x14ac:dyDescent="0.25"/>
  <cols>
    <col min="1" max="5" width="16.85546875" style="60"/>
    <col min="6" max="6" width="19.7109375" style="62" customWidth="1"/>
    <col min="7" max="7" width="27.42578125" style="60" customWidth="1"/>
    <col min="8" max="8" width="23.28515625" style="61" customWidth="1"/>
    <col min="9" max="9" width="26.140625" style="60" customWidth="1"/>
    <col min="10" max="16384" width="16.85546875" style="60"/>
  </cols>
  <sheetData>
    <row r="1" spans="1:9" ht="23.25" x14ac:dyDescent="0.25">
      <c r="A1" s="152" t="s">
        <v>171</v>
      </c>
      <c r="B1" s="152"/>
      <c r="C1" s="152"/>
      <c r="D1" s="152"/>
      <c r="E1" s="152"/>
      <c r="F1" s="152"/>
      <c r="G1" s="152"/>
      <c r="H1" s="152"/>
    </row>
    <row r="3" spans="1:9" ht="75" x14ac:dyDescent="0.25">
      <c r="A3" s="81" t="s">
        <v>114</v>
      </c>
      <c r="B3" s="81" t="s">
        <v>113</v>
      </c>
      <c r="C3" s="81" t="s">
        <v>21</v>
      </c>
      <c r="D3" s="81" t="s">
        <v>112</v>
      </c>
      <c r="E3" s="81" t="s">
        <v>22</v>
      </c>
      <c r="F3" s="125" t="s">
        <v>162</v>
      </c>
      <c r="G3" s="125" t="s">
        <v>163</v>
      </c>
      <c r="H3" s="125" t="s">
        <v>164</v>
      </c>
    </row>
    <row r="4" spans="1:9" ht="25.5" x14ac:dyDescent="0.25">
      <c r="A4" s="80">
        <v>5</v>
      </c>
      <c r="B4" s="79" t="s">
        <v>111</v>
      </c>
      <c r="C4" s="70" t="s">
        <v>105</v>
      </c>
      <c r="D4" s="69">
        <v>30</v>
      </c>
      <c r="E4" s="69" t="s">
        <v>104</v>
      </c>
      <c r="F4" s="68" t="s">
        <v>5</v>
      </c>
      <c r="G4" s="68" t="s">
        <v>5</v>
      </c>
      <c r="H4" s="68" t="s">
        <v>5</v>
      </c>
    </row>
    <row r="5" spans="1:9" ht="25.5" x14ac:dyDescent="0.25">
      <c r="A5" s="77">
        <v>5</v>
      </c>
      <c r="B5" s="76" t="s">
        <v>108</v>
      </c>
      <c r="C5" s="70" t="s">
        <v>105</v>
      </c>
      <c r="D5" s="69">
        <v>30</v>
      </c>
      <c r="E5" s="69" t="s">
        <v>104</v>
      </c>
      <c r="F5" s="68" t="s">
        <v>5</v>
      </c>
      <c r="G5" s="68" t="s">
        <v>5</v>
      </c>
      <c r="H5" s="68" t="s">
        <v>5</v>
      </c>
    </row>
    <row r="6" spans="1:9" ht="38.25" x14ac:dyDescent="0.25">
      <c r="A6" s="77">
        <v>4</v>
      </c>
      <c r="B6" s="76" t="s">
        <v>108</v>
      </c>
      <c r="C6" s="70" t="s">
        <v>110</v>
      </c>
      <c r="D6" s="78">
        <v>20</v>
      </c>
      <c r="E6" s="69" t="s">
        <v>107</v>
      </c>
      <c r="F6" s="68" t="s">
        <v>5</v>
      </c>
      <c r="G6" s="68" t="s">
        <v>5</v>
      </c>
      <c r="H6" s="68" t="s">
        <v>5</v>
      </c>
    </row>
    <row r="7" spans="1:9" ht="38.25" x14ac:dyDescent="0.25">
      <c r="A7" s="77">
        <v>1</v>
      </c>
      <c r="B7" s="76" t="s">
        <v>108</v>
      </c>
      <c r="C7" s="70" t="s">
        <v>109</v>
      </c>
      <c r="D7" s="78">
        <v>30</v>
      </c>
      <c r="E7" s="69" t="s">
        <v>104</v>
      </c>
      <c r="F7" s="68" t="s">
        <v>5</v>
      </c>
      <c r="G7" s="68" t="s">
        <v>5</v>
      </c>
      <c r="H7" s="68" t="s">
        <v>5</v>
      </c>
    </row>
    <row r="8" spans="1:9" ht="25.5" x14ac:dyDescent="0.25">
      <c r="A8" s="77">
        <v>1</v>
      </c>
      <c r="B8" s="76" t="s">
        <v>108</v>
      </c>
      <c r="C8" s="75" t="s">
        <v>105</v>
      </c>
      <c r="D8" s="74">
        <v>30</v>
      </c>
      <c r="E8" s="73" t="s">
        <v>107</v>
      </c>
      <c r="F8" s="68" t="s">
        <v>5</v>
      </c>
      <c r="G8" s="68" t="s">
        <v>5</v>
      </c>
      <c r="H8" s="68" t="s">
        <v>5</v>
      </c>
    </row>
    <row r="9" spans="1:9" ht="25.5" x14ac:dyDescent="0.25">
      <c r="A9" s="72">
        <v>4</v>
      </c>
      <c r="B9" s="71" t="s">
        <v>106</v>
      </c>
      <c r="C9" s="70" t="s">
        <v>105</v>
      </c>
      <c r="D9" s="69">
        <v>30</v>
      </c>
      <c r="E9" s="69" t="s">
        <v>104</v>
      </c>
      <c r="F9" s="68" t="s">
        <v>5</v>
      </c>
      <c r="G9" s="68" t="s">
        <v>5</v>
      </c>
      <c r="H9" s="68" t="s">
        <v>5</v>
      </c>
    </row>
    <row r="10" spans="1:9" x14ac:dyDescent="0.25">
      <c r="A10" s="62">
        <f>SUM(A4:A9)</f>
        <v>20</v>
      </c>
    </row>
    <row r="13" spans="1:9" ht="81.75" customHeight="1" x14ac:dyDescent="0.25">
      <c r="A13" s="67" t="s">
        <v>18</v>
      </c>
      <c r="B13" s="67" t="s">
        <v>19</v>
      </c>
      <c r="C13" s="67" t="s">
        <v>20</v>
      </c>
      <c r="D13" s="67" t="s">
        <v>21</v>
      </c>
      <c r="E13" s="67" t="s">
        <v>22</v>
      </c>
      <c r="F13" s="67" t="s">
        <v>23</v>
      </c>
      <c r="G13" s="125" t="s">
        <v>162</v>
      </c>
      <c r="H13" s="125" t="s">
        <v>163</v>
      </c>
      <c r="I13" s="125" t="s">
        <v>164</v>
      </c>
    </row>
    <row r="14" spans="1:9" ht="18" x14ac:dyDescent="0.25">
      <c r="A14" s="160">
        <v>1</v>
      </c>
      <c r="B14" s="161" t="s">
        <v>24</v>
      </c>
      <c r="C14" s="161" t="s">
        <v>25</v>
      </c>
      <c r="D14" s="161" t="s">
        <v>26</v>
      </c>
      <c r="E14" s="161" t="s">
        <v>27</v>
      </c>
      <c r="F14" s="64" t="s">
        <v>100</v>
      </c>
      <c r="G14" s="153" t="s">
        <v>206</v>
      </c>
      <c r="H14" s="153" t="s">
        <v>207</v>
      </c>
      <c r="I14" s="153" t="s">
        <v>208</v>
      </c>
    </row>
    <row r="15" spans="1:9" x14ac:dyDescent="0.25">
      <c r="A15" s="160"/>
      <c r="B15" s="161"/>
      <c r="C15" s="161"/>
      <c r="D15" s="161"/>
      <c r="E15" s="161"/>
      <c r="F15" s="64" t="s">
        <v>103</v>
      </c>
      <c r="G15" s="155"/>
      <c r="H15" s="156"/>
      <c r="I15" s="156"/>
    </row>
    <row r="16" spans="1:9" ht="45" x14ac:dyDescent="0.25">
      <c r="A16" s="160"/>
      <c r="B16" s="161"/>
      <c r="C16" s="161"/>
      <c r="D16" s="161"/>
      <c r="E16" s="161"/>
      <c r="F16" s="64" t="s">
        <v>102</v>
      </c>
      <c r="G16" s="155"/>
      <c r="H16" s="156"/>
      <c r="I16" s="156"/>
    </row>
    <row r="17" spans="1:9" ht="18" x14ac:dyDescent="0.25">
      <c r="A17" s="160"/>
      <c r="B17" s="161"/>
      <c r="C17" s="161"/>
      <c r="D17" s="161"/>
      <c r="E17" s="161"/>
      <c r="F17" s="64" t="s">
        <v>98</v>
      </c>
      <c r="G17" s="155"/>
      <c r="H17" s="156"/>
      <c r="I17" s="156"/>
    </row>
    <row r="18" spans="1:9" ht="18" x14ac:dyDescent="0.25">
      <c r="A18" s="160"/>
      <c r="B18" s="161"/>
      <c r="C18" s="161"/>
      <c r="D18" s="161"/>
      <c r="E18" s="161"/>
      <c r="F18" s="64" t="s">
        <v>97</v>
      </c>
      <c r="G18" s="155"/>
      <c r="H18" s="156"/>
      <c r="I18" s="156"/>
    </row>
    <row r="19" spans="1:9" ht="18" x14ac:dyDescent="0.25">
      <c r="A19" s="160"/>
      <c r="B19" s="161"/>
      <c r="C19" s="161"/>
      <c r="D19" s="161"/>
      <c r="E19" s="161"/>
      <c r="F19" s="64" t="s">
        <v>96</v>
      </c>
      <c r="G19" s="154"/>
      <c r="H19" s="157"/>
      <c r="I19" s="157"/>
    </row>
    <row r="20" spans="1:9" x14ac:dyDescent="0.25">
      <c r="A20" s="160">
        <v>4</v>
      </c>
      <c r="B20" s="161" t="s">
        <v>24</v>
      </c>
      <c r="C20" s="161" t="s">
        <v>101</v>
      </c>
      <c r="D20" s="161" t="s">
        <v>26</v>
      </c>
      <c r="E20" s="161" t="s">
        <v>27</v>
      </c>
      <c r="F20" s="64" t="s">
        <v>84</v>
      </c>
      <c r="G20" s="158" t="s">
        <v>206</v>
      </c>
      <c r="H20" s="158" t="s">
        <v>207</v>
      </c>
      <c r="I20" s="158" t="s">
        <v>208</v>
      </c>
    </row>
    <row r="21" spans="1:9" ht="18" x14ac:dyDescent="0.25">
      <c r="A21" s="160"/>
      <c r="B21" s="161"/>
      <c r="C21" s="161"/>
      <c r="D21" s="161"/>
      <c r="E21" s="161"/>
      <c r="F21" s="64" t="s">
        <v>87</v>
      </c>
      <c r="G21" s="159"/>
      <c r="H21" s="159"/>
      <c r="I21" s="159"/>
    </row>
    <row r="22" spans="1:9" x14ac:dyDescent="0.25">
      <c r="A22" s="160"/>
      <c r="B22" s="161"/>
      <c r="C22" s="161"/>
      <c r="D22" s="161"/>
      <c r="E22" s="161"/>
      <c r="F22" s="64" t="s">
        <v>86</v>
      </c>
      <c r="G22" s="159"/>
      <c r="H22" s="159"/>
      <c r="I22" s="159"/>
    </row>
    <row r="23" spans="1:9" ht="27" x14ac:dyDescent="0.25">
      <c r="A23" s="160"/>
      <c r="B23" s="161"/>
      <c r="C23" s="161"/>
      <c r="D23" s="161"/>
      <c r="E23" s="161"/>
      <c r="F23" s="64" t="s">
        <v>85</v>
      </c>
      <c r="G23" s="159"/>
      <c r="H23" s="159"/>
      <c r="I23" s="159"/>
    </row>
    <row r="24" spans="1:9" ht="18" x14ac:dyDescent="0.25">
      <c r="A24" s="160">
        <v>1</v>
      </c>
      <c r="B24" s="161" t="s">
        <v>28</v>
      </c>
      <c r="C24" s="161" t="s">
        <v>25</v>
      </c>
      <c r="D24" s="161" t="s">
        <v>29</v>
      </c>
      <c r="E24" s="161" t="s">
        <v>27</v>
      </c>
      <c r="F24" s="64" t="s">
        <v>100</v>
      </c>
      <c r="G24" s="158" t="s">
        <v>206</v>
      </c>
      <c r="H24" s="158" t="s">
        <v>207</v>
      </c>
      <c r="I24" s="158" t="s">
        <v>208</v>
      </c>
    </row>
    <row r="25" spans="1:9" ht="54" x14ac:dyDescent="0.25">
      <c r="A25" s="160"/>
      <c r="B25" s="161"/>
      <c r="C25" s="161"/>
      <c r="D25" s="161"/>
      <c r="E25" s="161"/>
      <c r="F25" s="64" t="s">
        <v>99</v>
      </c>
      <c r="G25" s="159"/>
      <c r="H25" s="159"/>
      <c r="I25" s="159"/>
    </row>
    <row r="26" spans="1:9" ht="18" x14ac:dyDescent="0.25">
      <c r="A26" s="160"/>
      <c r="B26" s="161"/>
      <c r="C26" s="161"/>
      <c r="D26" s="161"/>
      <c r="E26" s="161"/>
      <c r="F26" s="64" t="s">
        <v>98</v>
      </c>
      <c r="G26" s="159"/>
      <c r="H26" s="159"/>
      <c r="I26" s="159"/>
    </row>
    <row r="27" spans="1:9" ht="18" x14ac:dyDescent="0.25">
      <c r="A27" s="160"/>
      <c r="B27" s="161"/>
      <c r="C27" s="161"/>
      <c r="D27" s="161"/>
      <c r="E27" s="161"/>
      <c r="F27" s="64" t="s">
        <v>97</v>
      </c>
      <c r="G27" s="159"/>
      <c r="H27" s="159"/>
      <c r="I27" s="159"/>
    </row>
    <row r="28" spans="1:9" ht="18" x14ac:dyDescent="0.25">
      <c r="A28" s="160"/>
      <c r="B28" s="161"/>
      <c r="C28" s="161"/>
      <c r="D28" s="161"/>
      <c r="E28" s="161"/>
      <c r="F28" s="64" t="s">
        <v>96</v>
      </c>
      <c r="G28" s="159"/>
      <c r="H28" s="159"/>
      <c r="I28" s="159"/>
    </row>
    <row r="29" spans="1:9" x14ac:dyDescent="0.25">
      <c r="A29" s="160">
        <v>4</v>
      </c>
      <c r="B29" s="161" t="s">
        <v>28</v>
      </c>
      <c r="C29" s="161" t="s">
        <v>30</v>
      </c>
      <c r="D29" s="161" t="s">
        <v>29</v>
      </c>
      <c r="E29" s="161" t="s">
        <v>27</v>
      </c>
      <c r="F29" s="64" t="s">
        <v>84</v>
      </c>
      <c r="G29" s="153" t="s">
        <v>206</v>
      </c>
      <c r="H29" s="153" t="s">
        <v>207</v>
      </c>
      <c r="I29" s="153" t="s">
        <v>208</v>
      </c>
    </row>
    <row r="30" spans="1:9" ht="18" x14ac:dyDescent="0.25">
      <c r="A30" s="160"/>
      <c r="B30" s="161"/>
      <c r="C30" s="161"/>
      <c r="D30" s="161"/>
      <c r="E30" s="161"/>
      <c r="F30" s="64" t="s">
        <v>87</v>
      </c>
      <c r="G30" s="155"/>
      <c r="H30" s="155"/>
      <c r="I30" s="155"/>
    </row>
    <row r="31" spans="1:9" x14ac:dyDescent="0.25">
      <c r="A31" s="160"/>
      <c r="B31" s="161"/>
      <c r="C31" s="161"/>
      <c r="D31" s="161"/>
      <c r="E31" s="161"/>
      <c r="F31" s="64" t="s">
        <v>86</v>
      </c>
      <c r="G31" s="155"/>
      <c r="H31" s="155"/>
      <c r="I31" s="155"/>
    </row>
    <row r="32" spans="1:9" ht="27" x14ac:dyDescent="0.25">
      <c r="A32" s="160"/>
      <c r="B32" s="161"/>
      <c r="C32" s="161"/>
      <c r="D32" s="161"/>
      <c r="E32" s="161"/>
      <c r="F32" s="64" t="s">
        <v>85</v>
      </c>
      <c r="G32" s="155"/>
      <c r="H32" s="155"/>
      <c r="I32" s="155"/>
    </row>
    <row r="33" spans="1:9" x14ac:dyDescent="0.25">
      <c r="A33" s="160"/>
      <c r="B33" s="161"/>
      <c r="C33" s="161"/>
      <c r="D33" s="161"/>
      <c r="E33" s="161"/>
      <c r="F33" s="64" t="s">
        <v>95</v>
      </c>
      <c r="G33" s="154"/>
      <c r="H33" s="154"/>
      <c r="I33" s="154"/>
    </row>
    <row r="34" spans="1:9" x14ac:dyDescent="0.25">
      <c r="A34" s="160">
        <v>1</v>
      </c>
      <c r="B34" s="161" t="s">
        <v>28</v>
      </c>
      <c r="C34" s="161" t="s">
        <v>31</v>
      </c>
      <c r="D34" s="161" t="s">
        <v>94</v>
      </c>
      <c r="E34" s="161" t="s">
        <v>6</v>
      </c>
      <c r="F34" s="64" t="s">
        <v>84</v>
      </c>
      <c r="G34" s="153" t="s">
        <v>206</v>
      </c>
      <c r="H34" s="153" t="s">
        <v>207</v>
      </c>
      <c r="I34" s="153" t="s">
        <v>208</v>
      </c>
    </row>
    <row r="35" spans="1:9" ht="18" x14ac:dyDescent="0.25">
      <c r="A35" s="160"/>
      <c r="B35" s="161"/>
      <c r="C35" s="161"/>
      <c r="D35" s="161"/>
      <c r="E35" s="161"/>
      <c r="F35" s="64" t="s">
        <v>87</v>
      </c>
      <c r="G35" s="155"/>
      <c r="H35" s="155"/>
      <c r="I35" s="155"/>
    </row>
    <row r="36" spans="1:9" x14ac:dyDescent="0.25">
      <c r="A36" s="160"/>
      <c r="B36" s="161"/>
      <c r="C36" s="161"/>
      <c r="D36" s="161"/>
      <c r="E36" s="161"/>
      <c r="F36" s="64" t="s">
        <v>86</v>
      </c>
      <c r="G36" s="155"/>
      <c r="H36" s="155"/>
      <c r="I36" s="155"/>
    </row>
    <row r="37" spans="1:9" ht="27" x14ac:dyDescent="0.25">
      <c r="A37" s="160"/>
      <c r="B37" s="161"/>
      <c r="C37" s="161"/>
      <c r="D37" s="161"/>
      <c r="E37" s="161"/>
      <c r="F37" s="64" t="s">
        <v>85</v>
      </c>
      <c r="G37" s="154"/>
      <c r="H37" s="154"/>
      <c r="I37" s="154"/>
    </row>
    <row r="38" spans="1:9" ht="45" x14ac:dyDescent="0.25">
      <c r="A38" s="66">
        <v>1</v>
      </c>
      <c r="B38" s="65" t="s">
        <v>28</v>
      </c>
      <c r="C38" s="65" t="s">
        <v>33</v>
      </c>
      <c r="D38" s="65" t="s">
        <v>94</v>
      </c>
      <c r="E38" s="65" t="s">
        <v>32</v>
      </c>
      <c r="F38" s="64" t="s">
        <v>34</v>
      </c>
      <c r="G38" s="124" t="s">
        <v>206</v>
      </c>
      <c r="H38" s="124" t="s">
        <v>207</v>
      </c>
      <c r="I38" s="124" t="s">
        <v>208</v>
      </c>
    </row>
    <row r="39" spans="1:9" ht="12.75" customHeight="1" x14ac:dyDescent="0.25">
      <c r="A39" s="160">
        <v>1</v>
      </c>
      <c r="B39" s="161" t="s">
        <v>28</v>
      </c>
      <c r="C39" s="161" t="s">
        <v>35</v>
      </c>
      <c r="D39" s="161" t="s">
        <v>92</v>
      </c>
      <c r="E39" s="161" t="s">
        <v>6</v>
      </c>
      <c r="F39" s="64" t="s">
        <v>84</v>
      </c>
      <c r="G39" s="153" t="s">
        <v>206</v>
      </c>
      <c r="H39" s="153" t="s">
        <v>207</v>
      </c>
      <c r="I39" s="153" t="s">
        <v>208</v>
      </c>
    </row>
    <row r="40" spans="1:9" ht="27" x14ac:dyDescent="0.25">
      <c r="A40" s="160"/>
      <c r="B40" s="161"/>
      <c r="C40" s="161"/>
      <c r="D40" s="161"/>
      <c r="E40" s="161"/>
      <c r="F40" s="64" t="s">
        <v>90</v>
      </c>
      <c r="G40" s="156"/>
      <c r="H40" s="155"/>
      <c r="I40" s="155"/>
    </row>
    <row r="41" spans="1:9" ht="27" x14ac:dyDescent="0.25">
      <c r="A41" s="160"/>
      <c r="B41" s="161"/>
      <c r="C41" s="161"/>
      <c r="D41" s="161"/>
      <c r="E41" s="161"/>
      <c r="F41" s="64" t="s">
        <v>85</v>
      </c>
      <c r="G41" s="157"/>
      <c r="H41" s="154"/>
      <c r="I41" s="154"/>
    </row>
    <row r="42" spans="1:9" x14ac:dyDescent="0.25">
      <c r="A42" s="160">
        <v>1</v>
      </c>
      <c r="B42" s="161" t="s">
        <v>28</v>
      </c>
      <c r="C42" s="161" t="s">
        <v>93</v>
      </c>
      <c r="D42" s="161" t="s">
        <v>92</v>
      </c>
      <c r="E42" s="161" t="s">
        <v>6</v>
      </c>
      <c r="F42" s="64" t="s">
        <v>84</v>
      </c>
      <c r="G42" s="153" t="s">
        <v>206</v>
      </c>
      <c r="H42" s="153" t="s">
        <v>207</v>
      </c>
      <c r="I42" s="153" t="s">
        <v>208</v>
      </c>
    </row>
    <row r="43" spans="1:9" ht="27" x14ac:dyDescent="0.25">
      <c r="A43" s="160"/>
      <c r="B43" s="161"/>
      <c r="C43" s="161"/>
      <c r="D43" s="161"/>
      <c r="E43" s="161"/>
      <c r="F43" s="64" t="s">
        <v>90</v>
      </c>
      <c r="G43" s="155"/>
      <c r="H43" s="155"/>
      <c r="I43" s="155"/>
    </row>
    <row r="44" spans="1:9" ht="27" x14ac:dyDescent="0.25">
      <c r="A44" s="160"/>
      <c r="B44" s="161"/>
      <c r="C44" s="161"/>
      <c r="D44" s="161"/>
      <c r="E44" s="161"/>
      <c r="F44" s="64" t="s">
        <v>85</v>
      </c>
      <c r="G44" s="154"/>
      <c r="H44" s="154"/>
      <c r="I44" s="154"/>
    </row>
    <row r="45" spans="1:9" ht="12.75" customHeight="1" x14ac:dyDescent="0.25">
      <c r="A45" s="160">
        <v>1</v>
      </c>
      <c r="B45" s="161" t="s">
        <v>28</v>
      </c>
      <c r="C45" s="161" t="s">
        <v>91</v>
      </c>
      <c r="D45" s="161" t="s">
        <v>26</v>
      </c>
      <c r="E45" s="161" t="s">
        <v>6</v>
      </c>
      <c r="F45" s="64" t="s">
        <v>84</v>
      </c>
      <c r="G45" s="153" t="s">
        <v>206</v>
      </c>
      <c r="H45" s="153" t="s">
        <v>207</v>
      </c>
      <c r="I45" s="153" t="s">
        <v>208</v>
      </c>
    </row>
    <row r="46" spans="1:9" ht="27" x14ac:dyDescent="0.25">
      <c r="A46" s="160"/>
      <c r="B46" s="161"/>
      <c r="C46" s="161"/>
      <c r="D46" s="161"/>
      <c r="E46" s="161"/>
      <c r="F46" s="64" t="s">
        <v>90</v>
      </c>
      <c r="G46" s="155"/>
      <c r="H46" s="155"/>
      <c r="I46" s="155"/>
    </row>
    <row r="47" spans="1:9" ht="27" x14ac:dyDescent="0.25">
      <c r="A47" s="160"/>
      <c r="B47" s="161"/>
      <c r="C47" s="161"/>
      <c r="D47" s="161"/>
      <c r="E47" s="161"/>
      <c r="F47" s="64" t="s">
        <v>85</v>
      </c>
      <c r="G47" s="154"/>
      <c r="H47" s="154"/>
      <c r="I47" s="154"/>
    </row>
    <row r="48" spans="1:9" x14ac:dyDescent="0.25">
      <c r="A48" s="160">
        <v>1</v>
      </c>
      <c r="B48" s="161" t="s">
        <v>28</v>
      </c>
      <c r="C48" s="161" t="s">
        <v>36</v>
      </c>
      <c r="D48" s="161" t="s">
        <v>37</v>
      </c>
      <c r="E48" s="161" t="s">
        <v>27</v>
      </c>
      <c r="F48" s="64" t="s">
        <v>84</v>
      </c>
      <c r="G48" s="153" t="s">
        <v>206</v>
      </c>
      <c r="H48" s="153" t="s">
        <v>207</v>
      </c>
      <c r="I48" s="153" t="s">
        <v>208</v>
      </c>
    </row>
    <row r="49" spans="1:9" ht="18" x14ac:dyDescent="0.25">
      <c r="A49" s="160"/>
      <c r="B49" s="161"/>
      <c r="C49" s="161"/>
      <c r="D49" s="161"/>
      <c r="E49" s="161"/>
      <c r="F49" s="64" t="s">
        <v>87</v>
      </c>
      <c r="G49" s="155"/>
      <c r="H49" s="155"/>
      <c r="I49" s="155"/>
    </row>
    <row r="50" spans="1:9" x14ac:dyDescent="0.25">
      <c r="A50" s="160"/>
      <c r="B50" s="161"/>
      <c r="C50" s="161"/>
      <c r="D50" s="161"/>
      <c r="E50" s="161"/>
      <c r="F50" s="64" t="s">
        <v>86</v>
      </c>
      <c r="G50" s="155"/>
      <c r="H50" s="155"/>
      <c r="I50" s="155"/>
    </row>
    <row r="51" spans="1:9" ht="27" x14ac:dyDescent="0.25">
      <c r="A51" s="160"/>
      <c r="B51" s="161"/>
      <c r="C51" s="161"/>
      <c r="D51" s="161"/>
      <c r="E51" s="161"/>
      <c r="F51" s="64" t="s">
        <v>85</v>
      </c>
      <c r="G51" s="154"/>
      <c r="H51" s="154"/>
      <c r="I51" s="154"/>
    </row>
    <row r="52" spans="1:9" ht="27" x14ac:dyDescent="0.25">
      <c r="A52" s="160">
        <v>1</v>
      </c>
      <c r="B52" s="161" t="s">
        <v>38</v>
      </c>
      <c r="C52" s="161" t="s">
        <v>25</v>
      </c>
      <c r="D52" s="161" t="s">
        <v>39</v>
      </c>
      <c r="E52" s="161" t="s">
        <v>27</v>
      </c>
      <c r="F52" s="64" t="s">
        <v>89</v>
      </c>
      <c r="G52" s="153" t="s">
        <v>206</v>
      </c>
      <c r="H52" s="153" t="s">
        <v>207</v>
      </c>
      <c r="I52" s="153" t="s">
        <v>208</v>
      </c>
    </row>
    <row r="53" spans="1:9" ht="72" x14ac:dyDescent="0.25">
      <c r="A53" s="160"/>
      <c r="B53" s="161"/>
      <c r="C53" s="161"/>
      <c r="D53" s="161"/>
      <c r="E53" s="161"/>
      <c r="F53" s="64" t="s">
        <v>88</v>
      </c>
      <c r="G53" s="154"/>
      <c r="H53" s="154"/>
      <c r="I53" s="154"/>
    </row>
    <row r="54" spans="1:9" x14ac:dyDescent="0.25">
      <c r="A54" s="160">
        <v>3</v>
      </c>
      <c r="B54" s="161" t="s">
        <v>40</v>
      </c>
      <c r="C54" s="161" t="s">
        <v>41</v>
      </c>
      <c r="D54" s="161" t="s">
        <v>26</v>
      </c>
      <c r="E54" s="161" t="s">
        <v>42</v>
      </c>
      <c r="F54" s="64" t="s">
        <v>84</v>
      </c>
      <c r="G54" s="153" t="s">
        <v>206</v>
      </c>
      <c r="H54" s="153" t="s">
        <v>207</v>
      </c>
      <c r="I54" s="153" t="s">
        <v>208</v>
      </c>
    </row>
    <row r="55" spans="1:9" ht="18" x14ac:dyDescent="0.25">
      <c r="A55" s="160"/>
      <c r="B55" s="161"/>
      <c r="C55" s="161"/>
      <c r="D55" s="161"/>
      <c r="E55" s="161"/>
      <c r="F55" s="64" t="s">
        <v>87</v>
      </c>
      <c r="G55" s="155"/>
      <c r="H55" s="155"/>
      <c r="I55" s="155"/>
    </row>
    <row r="56" spans="1:9" x14ac:dyDescent="0.25">
      <c r="A56" s="160"/>
      <c r="B56" s="161"/>
      <c r="C56" s="161"/>
      <c r="D56" s="161"/>
      <c r="E56" s="161"/>
      <c r="F56" s="64" t="s">
        <v>86</v>
      </c>
      <c r="G56" s="155"/>
      <c r="H56" s="155"/>
      <c r="I56" s="155"/>
    </row>
    <row r="57" spans="1:9" ht="27" x14ac:dyDescent="0.25">
      <c r="A57" s="160"/>
      <c r="B57" s="161"/>
      <c r="C57" s="161"/>
      <c r="D57" s="161"/>
      <c r="E57" s="161"/>
      <c r="F57" s="64" t="s">
        <v>85</v>
      </c>
      <c r="G57" s="154"/>
      <c r="H57" s="154"/>
      <c r="I57" s="154"/>
    </row>
    <row r="58" spans="1:9" x14ac:dyDescent="0.25">
      <c r="G58" s="63"/>
    </row>
    <row r="59" spans="1:9" x14ac:dyDescent="0.25">
      <c r="G59" s="63"/>
    </row>
    <row r="60" spans="1:9" x14ac:dyDescent="0.25">
      <c r="G60" s="63"/>
    </row>
  </sheetData>
  <mergeCells count="89">
    <mergeCell ref="I54:I57"/>
    <mergeCell ref="I39:I41"/>
    <mergeCell ref="I42:I44"/>
    <mergeCell ref="I45:I47"/>
    <mergeCell ref="I48:I51"/>
    <mergeCell ref="I52:I53"/>
    <mergeCell ref="I14:I19"/>
    <mergeCell ref="I20:I23"/>
    <mergeCell ref="I24:I28"/>
    <mergeCell ref="I29:I33"/>
    <mergeCell ref="I34:I37"/>
    <mergeCell ref="A14:A19"/>
    <mergeCell ref="B14:B19"/>
    <mergeCell ref="C14:C19"/>
    <mergeCell ref="D14:D19"/>
    <mergeCell ref="E14:E19"/>
    <mergeCell ref="A20:A23"/>
    <mergeCell ref="B20:B23"/>
    <mergeCell ref="C20:C23"/>
    <mergeCell ref="D20:D23"/>
    <mergeCell ref="E20:E23"/>
    <mergeCell ref="A24:A28"/>
    <mergeCell ref="B24:B28"/>
    <mergeCell ref="C24:C28"/>
    <mergeCell ref="D24:D28"/>
    <mergeCell ref="E24:E28"/>
    <mergeCell ref="A29:A33"/>
    <mergeCell ref="B29:B33"/>
    <mergeCell ref="C29:C33"/>
    <mergeCell ref="D29:D33"/>
    <mergeCell ref="E29:E33"/>
    <mergeCell ref="A34:A37"/>
    <mergeCell ref="B34:B37"/>
    <mergeCell ref="C34:C37"/>
    <mergeCell ref="D34:D37"/>
    <mergeCell ref="E34:E37"/>
    <mergeCell ref="A39:A41"/>
    <mergeCell ref="B39:B41"/>
    <mergeCell ref="C39:C41"/>
    <mergeCell ref="D39:D41"/>
    <mergeCell ref="E39:E41"/>
    <mergeCell ref="A42:A44"/>
    <mergeCell ref="B42:B44"/>
    <mergeCell ref="C42:C44"/>
    <mergeCell ref="D42:D44"/>
    <mergeCell ref="E42:E44"/>
    <mergeCell ref="A45:A47"/>
    <mergeCell ref="B45:B47"/>
    <mergeCell ref="C45:C47"/>
    <mergeCell ref="D45:D47"/>
    <mergeCell ref="E45:E47"/>
    <mergeCell ref="H24:H28"/>
    <mergeCell ref="A54:A57"/>
    <mergeCell ref="B54:B57"/>
    <mergeCell ref="C54:C57"/>
    <mergeCell ref="D54:D57"/>
    <mergeCell ref="E54:E57"/>
    <mergeCell ref="A52:A53"/>
    <mergeCell ref="B52:B53"/>
    <mergeCell ref="C52:C53"/>
    <mergeCell ref="D52:D53"/>
    <mergeCell ref="E52:E53"/>
    <mergeCell ref="A48:A51"/>
    <mergeCell ref="B48:B51"/>
    <mergeCell ref="C48:C51"/>
    <mergeCell ref="D48:D51"/>
    <mergeCell ref="E48:E51"/>
    <mergeCell ref="G42:G44"/>
    <mergeCell ref="H42:H44"/>
    <mergeCell ref="G45:G47"/>
    <mergeCell ref="H45:H47"/>
    <mergeCell ref="G48:G51"/>
    <mergeCell ref="H48:H51"/>
    <mergeCell ref="A1:H1"/>
    <mergeCell ref="G52:G53"/>
    <mergeCell ref="H52:H53"/>
    <mergeCell ref="G54:G57"/>
    <mergeCell ref="H54:H57"/>
    <mergeCell ref="G29:G33"/>
    <mergeCell ref="H29:H33"/>
    <mergeCell ref="G34:G37"/>
    <mergeCell ref="H34:H37"/>
    <mergeCell ref="G39:G41"/>
    <mergeCell ref="H39:H41"/>
    <mergeCell ref="G14:G19"/>
    <mergeCell ref="H14:H19"/>
    <mergeCell ref="G20:G23"/>
    <mergeCell ref="H20:H23"/>
    <mergeCell ref="G24:G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topLeftCell="B28" zoomScale="85" zoomScaleNormal="85" workbookViewId="0">
      <selection activeCell="G38" sqref="G38"/>
    </sheetView>
  </sheetViews>
  <sheetFormatPr baseColWidth="10" defaultRowHeight="15" x14ac:dyDescent="0.25"/>
  <cols>
    <col min="1" max="1" width="8.5703125" style="26" customWidth="1"/>
    <col min="2" max="2" width="5" customWidth="1"/>
    <col min="3" max="3" width="26.28515625" customWidth="1"/>
    <col min="4" max="4" width="17.28515625" customWidth="1"/>
    <col min="5" max="5" width="15.7109375" customWidth="1"/>
    <col min="6" max="6" width="41.42578125" customWidth="1"/>
    <col min="7" max="7" width="21.7109375" customWidth="1"/>
    <col min="8" max="8" width="18.42578125" customWidth="1"/>
    <col min="9" max="9" width="19.28515625" customWidth="1"/>
    <col min="10" max="10" width="23.7109375" customWidth="1"/>
    <col min="11" max="11" width="29.28515625"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178" t="s">
        <v>165</v>
      </c>
      <c r="B2" s="178"/>
      <c r="C2" s="178"/>
      <c r="D2" s="178"/>
      <c r="E2" s="178"/>
      <c r="F2" s="178"/>
      <c r="G2" s="178"/>
      <c r="H2" s="178"/>
      <c r="I2" s="178"/>
      <c r="J2" s="178"/>
      <c r="K2" s="178"/>
    </row>
    <row r="3" spans="1:11" x14ac:dyDescent="0.25">
      <c r="A3" s="178"/>
      <c r="B3" s="178"/>
      <c r="C3" s="178"/>
      <c r="D3" s="178"/>
      <c r="E3" s="178"/>
      <c r="F3" s="178"/>
      <c r="G3" s="178"/>
      <c r="H3" s="178"/>
      <c r="I3" s="178"/>
      <c r="J3" s="178"/>
      <c r="K3" s="178"/>
    </row>
    <row r="4" spans="1:11" x14ac:dyDescent="0.25">
      <c r="A4" s="178"/>
      <c r="B4" s="178"/>
      <c r="C4" s="178"/>
      <c r="D4" s="178"/>
      <c r="E4" s="178"/>
      <c r="F4" s="178"/>
      <c r="G4" s="178"/>
      <c r="H4" s="178"/>
      <c r="I4" s="178"/>
      <c r="J4" s="178"/>
      <c r="K4" s="178"/>
    </row>
    <row r="5" spans="1:11" ht="15" customHeight="1" x14ac:dyDescent="0.25">
      <c r="C5" s="179" t="s">
        <v>83</v>
      </c>
      <c r="D5" s="179"/>
      <c r="E5" s="179"/>
      <c r="F5" s="179"/>
    </row>
    <row r="6" spans="1:11" x14ac:dyDescent="0.25">
      <c r="C6" s="179"/>
      <c r="D6" s="179"/>
      <c r="E6" s="179"/>
      <c r="F6" s="179"/>
    </row>
    <row r="7" spans="1:11" x14ac:dyDescent="0.25">
      <c r="C7" s="179"/>
      <c r="D7" s="179"/>
      <c r="E7" s="179"/>
      <c r="F7" s="179"/>
    </row>
    <row r="8" spans="1:11" x14ac:dyDescent="0.25">
      <c r="C8" s="179"/>
      <c r="D8" s="179"/>
      <c r="E8" s="179"/>
      <c r="F8" s="179"/>
    </row>
    <row r="9" spans="1:11" x14ac:dyDescent="0.25">
      <c r="C9" s="179"/>
      <c r="D9" s="179"/>
      <c r="E9" s="179"/>
      <c r="F9" s="179"/>
    </row>
    <row r="12" spans="1:11" ht="15.75" thickBot="1" x14ac:dyDescent="0.3">
      <c r="A12" s="59"/>
      <c r="C12" s="58"/>
      <c r="D12" s="58"/>
      <c r="E12" s="58"/>
      <c r="F12" s="58"/>
      <c r="G12" s="58"/>
    </row>
    <row r="13" spans="1:11" ht="39" customHeight="1" thickBot="1" x14ac:dyDescent="0.3">
      <c r="B13" s="180" t="s">
        <v>162</v>
      </c>
      <c r="C13" s="181"/>
      <c r="D13" s="181"/>
      <c r="E13" s="182"/>
      <c r="F13" s="57"/>
      <c r="G13" s="57"/>
      <c r="H13" s="57"/>
      <c r="I13" s="57"/>
      <c r="J13" s="57"/>
    </row>
    <row r="14" spans="1:11" x14ac:dyDescent="0.25">
      <c r="B14" s="172" t="s">
        <v>82</v>
      </c>
      <c r="C14" s="164" t="s">
        <v>81</v>
      </c>
      <c r="D14" s="164" t="s">
        <v>80</v>
      </c>
      <c r="E14" s="174" t="s">
        <v>79</v>
      </c>
      <c r="F14" s="164" t="s">
        <v>78</v>
      </c>
      <c r="G14" s="164" t="s">
        <v>77</v>
      </c>
      <c r="H14" s="164" t="s">
        <v>76</v>
      </c>
      <c r="I14" s="164" t="s">
        <v>75</v>
      </c>
      <c r="J14" s="183" t="s">
        <v>74</v>
      </c>
      <c r="K14" s="176" t="s">
        <v>9</v>
      </c>
    </row>
    <row r="15" spans="1:11" x14ac:dyDescent="0.25">
      <c r="B15" s="173"/>
      <c r="C15" s="165"/>
      <c r="D15" s="165"/>
      <c r="E15" s="175"/>
      <c r="F15" s="165"/>
      <c r="G15" s="165"/>
      <c r="H15" s="165"/>
      <c r="I15" s="165"/>
      <c r="J15" s="184"/>
      <c r="K15" s="177"/>
    </row>
    <row r="16" spans="1:11" x14ac:dyDescent="0.25">
      <c r="B16" s="173"/>
      <c r="C16" s="165"/>
      <c r="D16" s="165"/>
      <c r="E16" s="175"/>
      <c r="F16" s="165"/>
      <c r="G16" s="165"/>
      <c r="H16" s="165"/>
      <c r="I16" s="165"/>
      <c r="J16" s="184"/>
      <c r="K16" s="177"/>
    </row>
    <row r="17" spans="1:11" s="55" customFormat="1" ht="60.75" thickBot="1" x14ac:dyDescent="0.3">
      <c r="A17" s="26"/>
      <c r="B17" s="43">
        <v>1</v>
      </c>
      <c r="C17" s="144" t="s">
        <v>320</v>
      </c>
      <c r="D17" s="54" t="s">
        <v>162</v>
      </c>
      <c r="E17" s="42" t="s">
        <v>319</v>
      </c>
      <c r="F17" s="54" t="s">
        <v>318</v>
      </c>
      <c r="G17" s="53" t="s">
        <v>317</v>
      </c>
      <c r="H17" s="42" t="s">
        <v>278</v>
      </c>
      <c r="I17" s="56">
        <v>12121033127</v>
      </c>
      <c r="J17" s="51" t="s">
        <v>316</v>
      </c>
      <c r="K17" s="141" t="s">
        <v>5</v>
      </c>
    </row>
    <row r="18" spans="1:11" ht="187.5" customHeight="1" x14ac:dyDescent="0.25">
      <c r="B18" s="43">
        <v>2</v>
      </c>
      <c r="C18" s="144" t="s">
        <v>315</v>
      </c>
      <c r="D18" s="54" t="s">
        <v>162</v>
      </c>
      <c r="E18" s="42" t="s">
        <v>314</v>
      </c>
      <c r="F18" s="42" t="s">
        <v>313</v>
      </c>
      <c r="G18" s="53" t="s">
        <v>312</v>
      </c>
      <c r="H18" s="42" t="s">
        <v>278</v>
      </c>
      <c r="I18" s="52">
        <v>6286499958</v>
      </c>
      <c r="J18" s="51" t="s">
        <v>311</v>
      </c>
      <c r="K18" s="46" t="s">
        <v>5</v>
      </c>
    </row>
    <row r="19" spans="1:11" ht="57" thickBot="1" x14ac:dyDescent="0.3">
      <c r="B19" s="39">
        <v>3</v>
      </c>
      <c r="C19" s="143" t="s">
        <v>310</v>
      </c>
      <c r="D19" s="50" t="s">
        <v>162</v>
      </c>
      <c r="E19" s="38" t="s">
        <v>309</v>
      </c>
      <c r="F19" s="38" t="s">
        <v>308</v>
      </c>
      <c r="G19" s="49" t="s">
        <v>307</v>
      </c>
      <c r="H19" s="38" t="s">
        <v>278</v>
      </c>
      <c r="I19" s="48">
        <v>2819667636</v>
      </c>
      <c r="J19" s="47" t="s">
        <v>306</v>
      </c>
      <c r="K19" s="142"/>
    </row>
    <row r="20" spans="1:11" ht="15.75" thickBot="1" x14ac:dyDescent="0.3">
      <c r="B20" s="29"/>
      <c r="C20" s="35"/>
      <c r="D20" s="35"/>
      <c r="E20" s="29"/>
      <c r="F20" s="29"/>
      <c r="G20" s="34"/>
      <c r="H20" s="29"/>
      <c r="I20" s="118">
        <f>SUM(I17:I19)</f>
        <v>21227200721</v>
      </c>
      <c r="J20" s="29"/>
    </row>
    <row r="21" spans="1:11" x14ac:dyDescent="0.25">
      <c r="B21" s="29"/>
      <c r="C21" s="35"/>
      <c r="D21" s="35"/>
      <c r="E21" s="29"/>
      <c r="F21" s="29"/>
      <c r="G21" s="34"/>
      <c r="H21" s="29"/>
      <c r="I21" s="33"/>
      <c r="J21" s="29"/>
    </row>
    <row r="22" spans="1:11" ht="15.75" thickBot="1" x14ac:dyDescent="0.3">
      <c r="B22" s="29"/>
      <c r="C22" s="35"/>
      <c r="D22" s="35"/>
      <c r="E22" s="29"/>
      <c r="F22" s="29"/>
      <c r="G22" s="34"/>
      <c r="H22" s="29"/>
      <c r="I22" s="33"/>
      <c r="J22" s="29"/>
    </row>
    <row r="23" spans="1:11" ht="15.75" thickBot="1" x14ac:dyDescent="0.3">
      <c r="B23" s="169" t="s">
        <v>163</v>
      </c>
      <c r="C23" s="170"/>
      <c r="D23" s="170"/>
      <c r="E23" s="171"/>
      <c r="F23" s="45"/>
      <c r="G23" s="45"/>
      <c r="H23" s="45"/>
      <c r="I23" s="45"/>
      <c r="J23" s="45"/>
    </row>
    <row r="24" spans="1:11" x14ac:dyDescent="0.25">
      <c r="B24" s="172" t="s">
        <v>82</v>
      </c>
      <c r="C24" s="164" t="s">
        <v>81</v>
      </c>
      <c r="D24" s="164" t="s">
        <v>80</v>
      </c>
      <c r="E24" s="174" t="s">
        <v>79</v>
      </c>
      <c r="F24" s="164" t="s">
        <v>78</v>
      </c>
      <c r="G24" s="164" t="s">
        <v>77</v>
      </c>
      <c r="H24" s="164" t="s">
        <v>76</v>
      </c>
      <c r="I24" s="164" t="s">
        <v>75</v>
      </c>
      <c r="J24" s="183" t="s">
        <v>74</v>
      </c>
      <c r="K24" s="176" t="s">
        <v>9</v>
      </c>
    </row>
    <row r="25" spans="1:11" x14ac:dyDescent="0.25">
      <c r="B25" s="173"/>
      <c r="C25" s="165"/>
      <c r="D25" s="165"/>
      <c r="E25" s="175"/>
      <c r="F25" s="165"/>
      <c r="G25" s="165"/>
      <c r="H25" s="165"/>
      <c r="I25" s="165"/>
      <c r="J25" s="184"/>
      <c r="K25" s="177"/>
    </row>
    <row r="26" spans="1:11" x14ac:dyDescent="0.25">
      <c r="B26" s="173"/>
      <c r="C26" s="165"/>
      <c r="D26" s="165"/>
      <c r="E26" s="175"/>
      <c r="F26" s="165"/>
      <c r="G26" s="165"/>
      <c r="H26" s="165"/>
      <c r="I26" s="165"/>
      <c r="J26" s="184"/>
      <c r="K26" s="177"/>
    </row>
    <row r="27" spans="1:11" s="28" customFormat="1" ht="60" x14ac:dyDescent="0.2">
      <c r="A27" s="32"/>
      <c r="B27" s="43">
        <v>1</v>
      </c>
      <c r="C27" s="144" t="s">
        <v>305</v>
      </c>
      <c r="D27" s="42" t="s">
        <v>163</v>
      </c>
      <c r="E27" s="41">
        <v>6400000837</v>
      </c>
      <c r="F27" s="42" t="s">
        <v>304</v>
      </c>
      <c r="G27" s="44" t="s">
        <v>303</v>
      </c>
      <c r="H27" s="42" t="s">
        <v>285</v>
      </c>
      <c r="I27" s="56">
        <v>5072873715</v>
      </c>
      <c r="J27" s="40" t="s">
        <v>302</v>
      </c>
      <c r="K27" s="166" t="s">
        <v>323</v>
      </c>
    </row>
    <row r="28" spans="1:11" s="28" customFormat="1" ht="63" customHeight="1" x14ac:dyDescent="0.2">
      <c r="A28" s="32"/>
      <c r="B28" s="43">
        <v>2</v>
      </c>
      <c r="C28" s="144" t="s">
        <v>301</v>
      </c>
      <c r="D28" s="42" t="s">
        <v>163</v>
      </c>
      <c r="E28" s="41" t="s">
        <v>300</v>
      </c>
      <c r="F28" s="42" t="s">
        <v>296</v>
      </c>
      <c r="G28" s="42" t="s">
        <v>299</v>
      </c>
      <c r="H28" s="41" t="s">
        <v>278</v>
      </c>
      <c r="I28" s="56">
        <v>10638703074</v>
      </c>
      <c r="J28" s="40" t="s">
        <v>294</v>
      </c>
      <c r="K28" s="167"/>
    </row>
    <row r="29" spans="1:11" s="28" customFormat="1" ht="64.5" customHeight="1" thickBot="1" x14ac:dyDescent="0.25">
      <c r="A29" s="32"/>
      <c r="B29" s="39">
        <v>3</v>
      </c>
      <c r="C29" s="145" t="s">
        <v>298</v>
      </c>
      <c r="D29" s="38" t="s">
        <v>163</v>
      </c>
      <c r="E29" s="37" t="s">
        <v>297</v>
      </c>
      <c r="F29" s="38" t="s">
        <v>296</v>
      </c>
      <c r="G29" s="38" t="s">
        <v>295</v>
      </c>
      <c r="H29" s="37" t="s">
        <v>278</v>
      </c>
      <c r="I29" s="117">
        <v>9956456116</v>
      </c>
      <c r="J29" s="36" t="s">
        <v>294</v>
      </c>
      <c r="K29" s="168"/>
    </row>
    <row r="30" spans="1:11" s="28" customFormat="1" ht="12.75" x14ac:dyDescent="0.2">
      <c r="A30" s="32"/>
      <c r="B30" s="29"/>
      <c r="C30" s="35"/>
      <c r="D30" s="29"/>
      <c r="E30" s="35"/>
      <c r="F30" s="35"/>
      <c r="G30" s="35"/>
      <c r="H30" s="31"/>
      <c r="I30" s="119">
        <f>SUM(I27:I29)</f>
        <v>25668032905</v>
      </c>
      <c r="J30" s="31"/>
    </row>
    <row r="31" spans="1:11" s="28" customFormat="1" ht="12.75" x14ac:dyDescent="0.2">
      <c r="A31" s="32"/>
      <c r="B31" s="29"/>
      <c r="C31" s="35"/>
      <c r="D31" s="29"/>
      <c r="E31" s="35"/>
      <c r="F31" s="35"/>
      <c r="G31" s="35"/>
      <c r="H31" s="31"/>
      <c r="I31" s="126"/>
      <c r="J31" s="31"/>
    </row>
    <row r="32" spans="1:11" s="28" customFormat="1" x14ac:dyDescent="0.25">
      <c r="A32" s="32"/>
      <c r="B32" s="29"/>
      <c r="C32" s="35"/>
      <c r="D32" s="29"/>
      <c r="E32" s="35"/>
      <c r="F32" s="35"/>
      <c r="G32" s="35"/>
      <c r="H32" s="31"/>
      <c r="I32" s="126"/>
      <c r="J32" s="31"/>
      <c r="K32"/>
    </row>
    <row r="33" spans="1:11" s="28" customFormat="1" ht="15.75" thickBot="1" x14ac:dyDescent="0.3">
      <c r="A33" s="32"/>
      <c r="B33" s="29"/>
      <c r="C33" s="35"/>
      <c r="D33" s="29"/>
      <c r="E33" s="35"/>
      <c r="F33" s="35"/>
      <c r="G33" s="35"/>
      <c r="H33" s="31"/>
      <c r="I33" s="126"/>
      <c r="J33" s="31"/>
      <c r="K33"/>
    </row>
    <row r="34" spans="1:11" ht="15.75" thickBot="1" x14ac:dyDescent="0.3">
      <c r="B34" s="169" t="s">
        <v>164</v>
      </c>
      <c r="C34" s="170"/>
      <c r="D34" s="170"/>
      <c r="E34" s="171"/>
      <c r="F34" s="45"/>
      <c r="G34" s="45"/>
      <c r="H34" s="45"/>
      <c r="I34" s="45"/>
      <c r="J34" s="45"/>
    </row>
    <row r="35" spans="1:11" x14ac:dyDescent="0.25">
      <c r="B35" s="172" t="s">
        <v>82</v>
      </c>
      <c r="C35" s="164" t="s">
        <v>81</v>
      </c>
      <c r="D35" s="164" t="s">
        <v>80</v>
      </c>
      <c r="E35" s="174" t="s">
        <v>79</v>
      </c>
      <c r="F35" s="164" t="s">
        <v>78</v>
      </c>
      <c r="G35" s="164" t="s">
        <v>77</v>
      </c>
      <c r="H35" s="164" t="s">
        <v>76</v>
      </c>
      <c r="I35" s="164" t="s">
        <v>75</v>
      </c>
      <c r="J35" s="183" t="s">
        <v>74</v>
      </c>
      <c r="K35" s="176" t="s">
        <v>9</v>
      </c>
    </row>
    <row r="36" spans="1:11" x14ac:dyDescent="0.25">
      <c r="B36" s="173"/>
      <c r="C36" s="165"/>
      <c r="D36" s="165"/>
      <c r="E36" s="175"/>
      <c r="F36" s="165"/>
      <c r="G36" s="165"/>
      <c r="H36" s="165"/>
      <c r="I36" s="165"/>
      <c r="J36" s="184"/>
      <c r="K36" s="177"/>
    </row>
    <row r="37" spans="1:11" x14ac:dyDescent="0.25">
      <c r="B37" s="173"/>
      <c r="C37" s="165"/>
      <c r="D37" s="165"/>
      <c r="E37" s="175"/>
      <c r="F37" s="165"/>
      <c r="G37" s="165"/>
      <c r="H37" s="165"/>
      <c r="I37" s="165"/>
      <c r="J37" s="184"/>
      <c r="K37" s="177"/>
    </row>
    <row r="38" spans="1:11" s="28" customFormat="1" ht="60.75" thickBot="1" x14ac:dyDescent="0.25">
      <c r="A38" s="32"/>
      <c r="B38" s="43">
        <v>1</v>
      </c>
      <c r="C38" s="144" t="s">
        <v>293</v>
      </c>
      <c r="D38" s="42" t="s">
        <v>164</v>
      </c>
      <c r="E38" s="41">
        <v>5500006158</v>
      </c>
      <c r="F38" s="42" t="s">
        <v>292</v>
      </c>
      <c r="G38" s="44" t="s">
        <v>291</v>
      </c>
      <c r="H38" s="42" t="s">
        <v>285</v>
      </c>
      <c r="I38" s="56">
        <v>47008842097</v>
      </c>
      <c r="J38" s="40" t="s">
        <v>290</v>
      </c>
      <c r="K38" s="140" t="s">
        <v>283</v>
      </c>
    </row>
    <row r="39" spans="1:11" s="28" customFormat="1" ht="34.5" thickBot="1" x14ac:dyDescent="0.25">
      <c r="A39" s="32"/>
      <c r="B39" s="43">
        <v>2</v>
      </c>
      <c r="C39" s="144" t="s">
        <v>289</v>
      </c>
      <c r="D39" s="42" t="s">
        <v>164</v>
      </c>
      <c r="E39" s="41" t="s">
        <v>288</v>
      </c>
      <c r="F39" s="42" t="s">
        <v>287</v>
      </c>
      <c r="G39" s="42" t="s">
        <v>286</v>
      </c>
      <c r="H39" s="41" t="s">
        <v>285</v>
      </c>
      <c r="I39" s="56">
        <v>26410775073</v>
      </c>
      <c r="J39" s="40" t="s">
        <v>284</v>
      </c>
      <c r="K39" s="140" t="s">
        <v>283</v>
      </c>
    </row>
    <row r="40" spans="1:11" s="28" customFormat="1" ht="87.75" customHeight="1" thickBot="1" x14ac:dyDescent="0.25">
      <c r="A40" s="32"/>
      <c r="B40" s="39">
        <v>3</v>
      </c>
      <c r="C40" s="143" t="s">
        <v>282</v>
      </c>
      <c r="D40" s="38" t="s">
        <v>164</v>
      </c>
      <c r="E40" s="37" t="s">
        <v>281</v>
      </c>
      <c r="F40" s="38" t="s">
        <v>280</v>
      </c>
      <c r="G40" s="38" t="s">
        <v>279</v>
      </c>
      <c r="H40" s="37" t="s">
        <v>278</v>
      </c>
      <c r="I40" s="117">
        <v>2098742520</v>
      </c>
      <c r="J40" s="36" t="s">
        <v>277</v>
      </c>
      <c r="K40" s="139" t="s">
        <v>5</v>
      </c>
    </row>
    <row r="41" spans="1:11" s="28" customFormat="1" ht="12.75" x14ac:dyDescent="0.2">
      <c r="A41" s="32"/>
      <c r="B41" s="29"/>
      <c r="C41" s="35"/>
      <c r="D41" s="29"/>
      <c r="E41" s="35"/>
      <c r="F41" s="35"/>
      <c r="G41" s="35"/>
      <c r="H41" s="31"/>
      <c r="I41" s="119">
        <f>SUM(I38:I40)</f>
        <v>75518359690</v>
      </c>
      <c r="J41" s="31"/>
    </row>
    <row r="42" spans="1:11" s="28" customFormat="1" ht="12.75" x14ac:dyDescent="0.2">
      <c r="A42" s="32"/>
      <c r="B42" s="29"/>
      <c r="C42" s="35"/>
      <c r="D42" s="29"/>
      <c r="E42" s="35"/>
      <c r="F42" s="35"/>
      <c r="G42" s="35"/>
      <c r="H42" s="31"/>
      <c r="I42" s="126"/>
      <c r="J42" s="31"/>
    </row>
    <row r="43" spans="1:11" s="28" customFormat="1" x14ac:dyDescent="0.25">
      <c r="A43" s="32"/>
      <c r="B43" s="29"/>
      <c r="C43" s="29"/>
      <c r="D43" s="29"/>
      <c r="E43" s="31"/>
      <c r="F43" s="29"/>
      <c r="G43" s="29"/>
      <c r="H43" s="29"/>
      <c r="I43" s="30"/>
      <c r="J43" s="29"/>
      <c r="K43"/>
    </row>
    <row r="44" spans="1:11" ht="15" customHeight="1" x14ac:dyDescent="0.25">
      <c r="C44" s="163" t="s">
        <v>321</v>
      </c>
      <c r="D44" s="163"/>
      <c r="E44" s="163"/>
      <c r="F44" s="27"/>
      <c r="G44" s="27"/>
      <c r="H44" s="27"/>
      <c r="I44" s="27"/>
      <c r="J44" s="27"/>
    </row>
    <row r="45" spans="1:11" x14ac:dyDescent="0.25">
      <c r="C45" s="162" t="s">
        <v>73</v>
      </c>
      <c r="D45" s="162"/>
      <c r="E45" s="162"/>
      <c r="F45" s="162"/>
    </row>
  </sheetData>
  <mergeCells count="38">
    <mergeCell ref="I35:I37"/>
    <mergeCell ref="J35:J37"/>
    <mergeCell ref="J14:J16"/>
    <mergeCell ref="I24:I26"/>
    <mergeCell ref="J24:J26"/>
    <mergeCell ref="F35:F37"/>
    <mergeCell ref="G35:G37"/>
    <mergeCell ref="H35:H37"/>
    <mergeCell ref="G24:G26"/>
    <mergeCell ref="H24:H26"/>
    <mergeCell ref="A2:K4"/>
    <mergeCell ref="E14:E16"/>
    <mergeCell ref="C5:F9"/>
    <mergeCell ref="F14:F16"/>
    <mergeCell ref="G14:G16"/>
    <mergeCell ref="H14:H16"/>
    <mergeCell ref="I14:I16"/>
    <mergeCell ref="K14:K16"/>
    <mergeCell ref="B13:E13"/>
    <mergeCell ref="B14:B16"/>
    <mergeCell ref="C14:C16"/>
    <mergeCell ref="D14:D16"/>
    <mergeCell ref="C45:F45"/>
    <mergeCell ref="C44:E44"/>
    <mergeCell ref="F24:F26"/>
    <mergeCell ref="K27:K29"/>
    <mergeCell ref="B23:E23"/>
    <mergeCell ref="B24:B26"/>
    <mergeCell ref="C24:C26"/>
    <mergeCell ref="D24:D26"/>
    <mergeCell ref="E24:E26"/>
    <mergeCell ref="K24:K26"/>
    <mergeCell ref="K35:K37"/>
    <mergeCell ref="B34:E34"/>
    <mergeCell ref="B35:B37"/>
    <mergeCell ref="C35:C37"/>
    <mergeCell ref="D35:D37"/>
    <mergeCell ref="E35:E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
  <sheetViews>
    <sheetView topLeftCell="A204" workbookViewId="0">
      <selection activeCell="I207" sqref="I207"/>
    </sheetView>
  </sheetViews>
  <sheetFormatPr baseColWidth="10" defaultRowHeight="15" x14ac:dyDescent="0.25"/>
  <cols>
    <col min="2" max="2" width="14.42578125" customWidth="1"/>
    <col min="3" max="3" width="12.85546875" customWidth="1"/>
    <col min="4" max="4" width="13.5703125" customWidth="1"/>
    <col min="9" max="9" width="16.85546875" bestFit="1" customWidth="1"/>
  </cols>
  <sheetData>
    <row r="1" spans="2:6" ht="15.75" x14ac:dyDescent="0.25">
      <c r="B1" s="185" t="s">
        <v>172</v>
      </c>
      <c r="C1" s="185"/>
      <c r="D1" s="185"/>
      <c r="E1" s="185"/>
      <c r="F1" s="185"/>
    </row>
    <row r="2" spans="2:6" x14ac:dyDescent="0.25">
      <c r="B2" s="123"/>
      <c r="C2" s="21"/>
      <c r="D2" s="21"/>
    </row>
    <row r="3" spans="2:6" x14ac:dyDescent="0.25">
      <c r="B3" s="123"/>
      <c r="C3" s="21"/>
      <c r="D3" s="21"/>
    </row>
  </sheetData>
  <mergeCells count="1">
    <mergeCell ref="B1:F1"/>
  </mergeCells>
  <printOptions horizontalCentered="1"/>
  <pageMargins left="0.70866141732283472" right="0.70866141732283472" top="0.74803149606299213" bottom="0.74803149606299213" header="0.31496062992125984" footer="0.31496062992125984"/>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66" zoomScale="85" zoomScaleNormal="85" workbookViewId="0">
      <selection activeCell="D27" sqref="D27"/>
    </sheetView>
  </sheetViews>
  <sheetFormatPr baseColWidth="10" defaultRowHeight="13.5" x14ac:dyDescent="0.2"/>
  <cols>
    <col min="1" max="1" width="58.7109375" style="82" customWidth="1"/>
    <col min="2" max="3" width="27.5703125" style="84" customWidth="1"/>
    <col min="4" max="4" width="34.28515625" style="83" customWidth="1"/>
    <col min="5" max="5" width="32.5703125" style="83" customWidth="1"/>
    <col min="6" max="6" width="12.42578125" style="82" bestFit="1" customWidth="1"/>
    <col min="7" max="16384" width="11.42578125" style="82"/>
  </cols>
  <sheetData>
    <row r="1" spans="1:5" ht="26.25" x14ac:dyDescent="0.2">
      <c r="A1" s="191" t="s">
        <v>171</v>
      </c>
      <c r="B1" s="191"/>
      <c r="C1" s="191"/>
      <c r="D1" s="191"/>
    </row>
    <row r="3" spans="1:5" ht="63" x14ac:dyDescent="0.2">
      <c r="A3" s="111"/>
      <c r="B3" s="127" t="s">
        <v>162</v>
      </c>
      <c r="C3" s="127" t="s">
        <v>163</v>
      </c>
      <c r="D3" s="127" t="s">
        <v>164</v>
      </c>
      <c r="E3" s="82"/>
    </row>
    <row r="4" spans="1:5" ht="15.75" x14ac:dyDescent="0.2">
      <c r="A4" s="129" t="s">
        <v>209</v>
      </c>
      <c r="B4" s="127" t="s">
        <v>5</v>
      </c>
      <c r="C4" s="127" t="s">
        <v>5</v>
      </c>
      <c r="D4" s="127" t="s">
        <v>5</v>
      </c>
      <c r="E4" s="82"/>
    </row>
    <row r="5" spans="1:5" ht="189" x14ac:dyDescent="0.2">
      <c r="A5" s="130" t="s">
        <v>211</v>
      </c>
      <c r="B5" s="127" t="s">
        <v>219</v>
      </c>
      <c r="C5" s="127" t="s">
        <v>265</v>
      </c>
      <c r="D5" s="127" t="s">
        <v>266</v>
      </c>
      <c r="E5" s="82"/>
    </row>
    <row r="6" spans="1:5" ht="15.75" x14ac:dyDescent="0.2">
      <c r="A6" s="129" t="s">
        <v>210</v>
      </c>
      <c r="B6" s="127"/>
      <c r="C6" s="127"/>
      <c r="D6" s="127"/>
      <c r="E6" s="82"/>
    </row>
    <row r="7" spans="1:5" ht="330.75" x14ac:dyDescent="0.2">
      <c r="A7" s="110" t="s">
        <v>212</v>
      </c>
      <c r="B7" s="106" t="s">
        <v>221</v>
      </c>
      <c r="C7" s="106" t="s">
        <v>263</v>
      </c>
      <c r="D7" s="106" t="s">
        <v>264</v>
      </c>
      <c r="E7" s="82"/>
    </row>
    <row r="8" spans="1:5" ht="186.75" x14ac:dyDescent="0.2">
      <c r="A8" s="131" t="s">
        <v>213</v>
      </c>
      <c r="B8" s="106" t="s">
        <v>220</v>
      </c>
      <c r="C8" s="106" t="s">
        <v>235</v>
      </c>
      <c r="D8" s="133" t="s">
        <v>251</v>
      </c>
      <c r="E8" s="109"/>
    </row>
    <row r="9" spans="1:5" ht="186" x14ac:dyDescent="0.2">
      <c r="A9" s="131" t="s">
        <v>214</v>
      </c>
      <c r="B9" s="106" t="s">
        <v>222</v>
      </c>
      <c r="C9" s="146" t="s">
        <v>322</v>
      </c>
      <c r="D9" s="106" t="s">
        <v>250</v>
      </c>
      <c r="E9" s="109"/>
    </row>
    <row r="10" spans="1:5" ht="271.5" x14ac:dyDescent="0.2">
      <c r="A10" s="131" t="s">
        <v>215</v>
      </c>
      <c r="B10" s="106" t="s">
        <v>267</v>
      </c>
      <c r="C10" s="127" t="s">
        <v>268</v>
      </c>
      <c r="D10" s="106" t="s">
        <v>269</v>
      </c>
      <c r="E10" s="109"/>
    </row>
    <row r="11" spans="1:5" ht="201" x14ac:dyDescent="0.2">
      <c r="A11" s="131" t="s">
        <v>216</v>
      </c>
      <c r="B11" s="106" t="s">
        <v>270</v>
      </c>
      <c r="C11" s="106" t="s">
        <v>271</v>
      </c>
      <c r="D11" s="106" t="s">
        <v>272</v>
      </c>
      <c r="E11" s="109"/>
    </row>
    <row r="12" spans="1:5" ht="272.25" x14ac:dyDescent="0.2">
      <c r="A12" s="131" t="s">
        <v>217</v>
      </c>
      <c r="B12" s="106" t="s">
        <v>223</v>
      </c>
      <c r="C12" s="106" t="s">
        <v>236</v>
      </c>
      <c r="D12" s="106" t="s">
        <v>252</v>
      </c>
      <c r="E12" s="109"/>
    </row>
    <row r="13" spans="1:5" ht="371.25" x14ac:dyDescent="0.2">
      <c r="A13" s="132" t="s">
        <v>218</v>
      </c>
      <c r="B13" s="106" t="s">
        <v>224</v>
      </c>
      <c r="C13" s="106" t="s">
        <v>237</v>
      </c>
      <c r="D13" s="106" t="s">
        <v>253</v>
      </c>
    </row>
    <row r="14" spans="1:5" ht="15" x14ac:dyDescent="0.2">
      <c r="A14" s="108" t="s">
        <v>43</v>
      </c>
      <c r="B14" s="107"/>
      <c r="C14" s="107"/>
      <c r="D14" s="106"/>
    </row>
    <row r="17" spans="1:5" x14ac:dyDescent="0.2">
      <c r="A17" s="190" t="s">
        <v>161</v>
      </c>
      <c r="B17" s="190"/>
      <c r="C17" s="122"/>
    </row>
    <row r="18" spans="1:5" ht="14.25" thickBot="1" x14ac:dyDescent="0.25"/>
    <row r="19" spans="1:5" ht="63.75" thickBot="1" x14ac:dyDescent="0.25">
      <c r="A19" s="104" t="s">
        <v>139</v>
      </c>
      <c r="B19" s="105" t="s">
        <v>138</v>
      </c>
      <c r="C19" s="127" t="s">
        <v>162</v>
      </c>
      <c r="D19" s="127" t="s">
        <v>163</v>
      </c>
      <c r="E19" s="127" t="s">
        <v>164</v>
      </c>
    </row>
    <row r="20" spans="1:5" ht="14.25" thickBot="1" x14ac:dyDescent="0.25">
      <c r="A20" s="103" t="s">
        <v>160</v>
      </c>
      <c r="B20" s="104" t="s">
        <v>121</v>
      </c>
      <c r="C20" s="95" t="s">
        <v>121</v>
      </c>
      <c r="D20" s="95" t="s">
        <v>121</v>
      </c>
      <c r="E20" s="95" t="s">
        <v>121</v>
      </c>
    </row>
    <row r="21" spans="1:5" ht="41.25" thickBot="1" x14ac:dyDescent="0.25">
      <c r="A21" s="102" t="s">
        <v>159</v>
      </c>
      <c r="B21" s="101" t="s">
        <v>156</v>
      </c>
      <c r="C21" s="94" t="s">
        <v>225</v>
      </c>
      <c r="D21" s="149" t="s">
        <v>326</v>
      </c>
      <c r="E21" s="93" t="s">
        <v>254</v>
      </c>
    </row>
    <row r="22" spans="1:5" ht="14.25" thickBot="1" x14ac:dyDescent="0.25">
      <c r="A22" s="100" t="s">
        <v>158</v>
      </c>
      <c r="B22" s="98" t="s">
        <v>121</v>
      </c>
      <c r="C22" s="95" t="s">
        <v>121</v>
      </c>
      <c r="D22" s="95" t="s">
        <v>121</v>
      </c>
      <c r="E22" s="95" t="s">
        <v>121</v>
      </c>
    </row>
    <row r="23" spans="1:5" ht="38.25" customHeight="1" x14ac:dyDescent="0.2">
      <c r="A23" s="186" t="s">
        <v>157</v>
      </c>
      <c r="B23" s="188" t="s">
        <v>156</v>
      </c>
      <c r="C23" s="192" t="s">
        <v>226</v>
      </c>
      <c r="D23" s="192" t="s">
        <v>238</v>
      </c>
      <c r="E23" s="196" t="s">
        <v>116</v>
      </c>
    </row>
    <row r="24" spans="1:5" ht="14.25" thickBot="1" x14ac:dyDescent="0.25">
      <c r="A24" s="187"/>
      <c r="B24" s="189"/>
      <c r="C24" s="193"/>
      <c r="D24" s="193"/>
      <c r="E24" s="197"/>
    </row>
    <row r="25" spans="1:5" x14ac:dyDescent="0.2">
      <c r="A25" s="186" t="s">
        <v>155</v>
      </c>
      <c r="B25" s="188" t="s">
        <v>154</v>
      </c>
      <c r="C25" s="192" t="s">
        <v>128</v>
      </c>
      <c r="D25" s="192" t="s">
        <v>128</v>
      </c>
      <c r="E25" s="192" t="s">
        <v>255</v>
      </c>
    </row>
    <row r="26" spans="1:5" ht="14.25" thickBot="1" x14ac:dyDescent="0.25">
      <c r="A26" s="187"/>
      <c r="B26" s="189"/>
      <c r="C26" s="193"/>
      <c r="D26" s="193"/>
      <c r="E26" s="193"/>
    </row>
    <row r="27" spans="1:5" ht="27.75" thickBot="1" x14ac:dyDescent="0.25">
      <c r="A27" s="100" t="s">
        <v>153</v>
      </c>
      <c r="B27" s="98" t="s">
        <v>121</v>
      </c>
      <c r="C27" s="95" t="s">
        <v>121</v>
      </c>
      <c r="D27" s="95" t="s">
        <v>121</v>
      </c>
      <c r="E27" s="95" t="s">
        <v>121</v>
      </c>
    </row>
    <row r="28" spans="1:5" ht="24.75" customHeight="1" x14ac:dyDescent="0.2">
      <c r="A28" s="186" t="s">
        <v>152</v>
      </c>
      <c r="B28" s="188" t="s">
        <v>45</v>
      </c>
      <c r="C28" s="192" t="s">
        <v>227</v>
      </c>
      <c r="D28" s="192" t="s">
        <v>239</v>
      </c>
      <c r="E28" s="192" t="s">
        <v>119</v>
      </c>
    </row>
    <row r="29" spans="1:5" ht="14.25" thickBot="1" x14ac:dyDescent="0.25">
      <c r="A29" s="187"/>
      <c r="B29" s="189"/>
      <c r="C29" s="193"/>
      <c r="D29" s="193"/>
      <c r="E29" s="193"/>
    </row>
    <row r="30" spans="1:5" ht="24.75" customHeight="1" x14ac:dyDescent="0.2">
      <c r="A30" s="186" t="s">
        <v>151</v>
      </c>
      <c r="B30" s="188" t="s">
        <v>117</v>
      </c>
      <c r="C30" s="192" t="s">
        <v>119</v>
      </c>
      <c r="D30" s="192" t="s">
        <v>119</v>
      </c>
      <c r="E30" s="196">
        <v>0</v>
      </c>
    </row>
    <row r="31" spans="1:5" ht="14.25" thickBot="1" x14ac:dyDescent="0.25">
      <c r="A31" s="187"/>
      <c r="B31" s="189"/>
      <c r="C31" s="193"/>
      <c r="D31" s="193"/>
      <c r="E31" s="197"/>
    </row>
    <row r="32" spans="1:5" ht="14.25" thickBot="1" x14ac:dyDescent="0.25">
      <c r="A32" s="103" t="s">
        <v>44</v>
      </c>
      <c r="B32" s="98" t="s">
        <v>121</v>
      </c>
      <c r="C32" s="95" t="s">
        <v>121</v>
      </c>
      <c r="D32" s="95" t="s">
        <v>121</v>
      </c>
      <c r="E32" s="95" t="s">
        <v>121</v>
      </c>
    </row>
    <row r="33" spans="1:5" ht="78.75" customHeight="1" x14ac:dyDescent="0.2">
      <c r="A33" s="186" t="s">
        <v>149</v>
      </c>
      <c r="B33" s="188" t="s">
        <v>148</v>
      </c>
      <c r="C33" s="192" t="s">
        <v>256</v>
      </c>
      <c r="D33" s="192" t="s">
        <v>242</v>
      </c>
      <c r="E33" s="196">
        <v>0</v>
      </c>
    </row>
    <row r="34" spans="1:5" ht="14.25" thickBot="1" x14ac:dyDescent="0.25">
      <c r="A34" s="187"/>
      <c r="B34" s="189"/>
      <c r="C34" s="193"/>
      <c r="D34" s="193"/>
      <c r="E34" s="197"/>
    </row>
    <row r="35" spans="1:5" ht="270.75" thickBot="1" x14ac:dyDescent="0.25">
      <c r="A35" s="102" t="s">
        <v>147</v>
      </c>
      <c r="B35" s="101" t="s">
        <v>45</v>
      </c>
      <c r="C35" s="94" t="s">
        <v>119</v>
      </c>
      <c r="D35" s="94" t="s">
        <v>243</v>
      </c>
      <c r="E35" s="136" t="s">
        <v>257</v>
      </c>
    </row>
    <row r="36" spans="1:5" ht="81.75" thickBot="1" x14ac:dyDescent="0.25">
      <c r="A36" s="102" t="s">
        <v>146</v>
      </c>
      <c r="B36" s="101" t="s">
        <v>46</v>
      </c>
      <c r="C36" s="94" t="s">
        <v>150</v>
      </c>
      <c r="D36" s="94" t="s">
        <v>244</v>
      </c>
      <c r="E36" s="93">
        <v>0</v>
      </c>
    </row>
    <row r="37" spans="1:5" ht="14.25" thickBot="1" x14ac:dyDescent="0.25">
      <c r="A37" s="100" t="s">
        <v>145</v>
      </c>
      <c r="B37" s="98" t="s">
        <v>121</v>
      </c>
      <c r="C37" s="95" t="s">
        <v>121</v>
      </c>
      <c r="D37" s="95" t="s">
        <v>121</v>
      </c>
      <c r="E37" s="95" t="s">
        <v>121</v>
      </c>
    </row>
    <row r="38" spans="1:5" ht="54.75" thickBot="1" x14ac:dyDescent="0.25">
      <c r="A38" s="102" t="s">
        <v>144</v>
      </c>
      <c r="B38" s="101" t="s">
        <v>45</v>
      </c>
      <c r="C38" s="94" t="s">
        <v>228</v>
      </c>
      <c r="D38" s="94" t="s">
        <v>240</v>
      </c>
      <c r="E38" s="135" t="s">
        <v>258</v>
      </c>
    </row>
    <row r="39" spans="1:5" ht="27.75" thickBot="1" x14ac:dyDescent="0.25">
      <c r="A39" s="100" t="s">
        <v>143</v>
      </c>
      <c r="B39" s="98" t="s">
        <v>121</v>
      </c>
      <c r="C39" s="95" t="s">
        <v>121</v>
      </c>
      <c r="D39" s="95" t="s">
        <v>121</v>
      </c>
      <c r="E39" s="95" t="s">
        <v>121</v>
      </c>
    </row>
    <row r="40" spans="1:5" ht="24.75" customHeight="1" x14ac:dyDescent="0.2">
      <c r="A40" s="186" t="s">
        <v>142</v>
      </c>
      <c r="B40" s="188" t="s">
        <v>46</v>
      </c>
      <c r="C40" s="192" t="s">
        <v>229</v>
      </c>
      <c r="D40" s="192" t="s">
        <v>241</v>
      </c>
      <c r="E40" s="198" t="s">
        <v>258</v>
      </c>
    </row>
    <row r="41" spans="1:5" ht="14.25" thickBot="1" x14ac:dyDescent="0.25">
      <c r="A41" s="187"/>
      <c r="B41" s="189"/>
      <c r="C41" s="194"/>
      <c r="D41" s="194"/>
      <c r="E41" s="199"/>
    </row>
    <row r="42" spans="1:5" ht="14.25" thickBot="1" x14ac:dyDescent="0.25">
      <c r="A42" s="99" t="s">
        <v>115</v>
      </c>
      <c r="B42" s="98" t="s">
        <v>141</v>
      </c>
      <c r="C42" s="86">
        <v>750</v>
      </c>
      <c r="D42" s="86">
        <v>750</v>
      </c>
      <c r="E42" s="85">
        <v>225</v>
      </c>
    </row>
    <row r="44" spans="1:5" x14ac:dyDescent="0.2">
      <c r="A44" s="195" t="s">
        <v>140</v>
      </c>
      <c r="B44" s="195"/>
      <c r="C44" s="120"/>
    </row>
    <row r="45" spans="1:5" ht="14.25" thickBot="1" x14ac:dyDescent="0.25"/>
    <row r="46" spans="1:5" ht="63.75" thickBot="1" x14ac:dyDescent="0.25">
      <c r="A46" s="97" t="s">
        <v>139</v>
      </c>
      <c r="B46" s="96" t="s">
        <v>138</v>
      </c>
      <c r="C46" s="127" t="s">
        <v>162</v>
      </c>
      <c r="D46" s="127" t="s">
        <v>163</v>
      </c>
      <c r="E46" s="127" t="s">
        <v>164</v>
      </c>
    </row>
    <row r="47" spans="1:5" ht="14.25" thickBot="1" x14ac:dyDescent="0.25">
      <c r="A47" s="88" t="s">
        <v>137</v>
      </c>
      <c r="B47" s="87" t="s">
        <v>121</v>
      </c>
      <c r="C47" s="95" t="s">
        <v>121</v>
      </c>
      <c r="D47" s="95" t="s">
        <v>121</v>
      </c>
      <c r="E47" s="95" t="s">
        <v>121</v>
      </c>
    </row>
    <row r="48" spans="1:5" ht="14.25" thickBot="1" x14ac:dyDescent="0.25">
      <c r="A48" s="92" t="s">
        <v>136</v>
      </c>
      <c r="B48" s="91">
        <v>50</v>
      </c>
      <c r="C48" s="94" t="s">
        <v>230</v>
      </c>
      <c r="D48" s="94" t="s">
        <v>245</v>
      </c>
      <c r="E48" s="93" t="s">
        <v>259</v>
      </c>
    </row>
    <row r="49" spans="1:5" ht="14.25" thickBot="1" x14ac:dyDescent="0.25">
      <c r="A49" s="92" t="s">
        <v>135</v>
      </c>
      <c r="B49" s="91">
        <v>25</v>
      </c>
      <c r="C49" s="94"/>
      <c r="D49" s="94"/>
      <c r="E49" s="93"/>
    </row>
    <row r="50" spans="1:5" ht="14.25" thickBot="1" x14ac:dyDescent="0.25">
      <c r="A50" s="88" t="s">
        <v>134</v>
      </c>
      <c r="B50" s="87" t="s">
        <v>121</v>
      </c>
      <c r="C50" s="95" t="s">
        <v>121</v>
      </c>
      <c r="D50" s="95" t="s">
        <v>121</v>
      </c>
      <c r="E50" s="95" t="s">
        <v>121</v>
      </c>
    </row>
    <row r="51" spans="1:5" ht="27.75" thickBot="1" x14ac:dyDescent="0.25">
      <c r="A51" s="92" t="s">
        <v>133</v>
      </c>
      <c r="B51" s="91" t="s">
        <v>46</v>
      </c>
      <c r="C51" s="94" t="s">
        <v>231</v>
      </c>
      <c r="D51" s="94" t="s">
        <v>246</v>
      </c>
      <c r="E51" s="93" t="s">
        <v>260</v>
      </c>
    </row>
    <row r="52" spans="1:5" ht="41.25" thickBot="1" x14ac:dyDescent="0.25">
      <c r="A52" s="92" t="s">
        <v>132</v>
      </c>
      <c r="B52" s="91" t="s">
        <v>124</v>
      </c>
      <c r="C52" s="94" t="s">
        <v>116</v>
      </c>
      <c r="D52" s="94" t="s">
        <v>116</v>
      </c>
      <c r="E52" s="93" t="s">
        <v>150</v>
      </c>
    </row>
    <row r="53" spans="1:5" ht="14.25" thickBot="1" x14ac:dyDescent="0.25">
      <c r="A53" s="88" t="s">
        <v>131</v>
      </c>
      <c r="B53" s="87" t="s">
        <v>121</v>
      </c>
      <c r="C53" s="95" t="s">
        <v>121</v>
      </c>
      <c r="D53" s="95" t="s">
        <v>121</v>
      </c>
      <c r="E53" s="95" t="s">
        <v>121</v>
      </c>
    </row>
    <row r="54" spans="1:5" ht="93" customHeight="1" thickBot="1" x14ac:dyDescent="0.25">
      <c r="A54" s="92" t="s">
        <v>130</v>
      </c>
      <c r="B54" s="91" t="s">
        <v>46</v>
      </c>
      <c r="C54" s="94" t="s">
        <v>232</v>
      </c>
      <c r="D54" s="94" t="s">
        <v>247</v>
      </c>
      <c r="E54" s="136" t="s">
        <v>261</v>
      </c>
    </row>
    <row r="55" spans="1:5" ht="41.25" thickBot="1" x14ac:dyDescent="0.25">
      <c r="A55" s="92" t="s">
        <v>129</v>
      </c>
      <c r="B55" s="91" t="s">
        <v>117</v>
      </c>
      <c r="C55" s="94" t="s">
        <v>116</v>
      </c>
      <c r="D55" s="94" t="s">
        <v>116</v>
      </c>
      <c r="E55" s="93" t="s">
        <v>128</v>
      </c>
    </row>
    <row r="56" spans="1:5" ht="14.25" thickBot="1" x14ac:dyDescent="0.25">
      <c r="A56" s="88" t="s">
        <v>127</v>
      </c>
      <c r="B56" s="87" t="s">
        <v>121</v>
      </c>
      <c r="C56" s="95" t="s">
        <v>121</v>
      </c>
      <c r="D56" s="95" t="s">
        <v>121</v>
      </c>
      <c r="E56" s="95" t="s">
        <v>121</v>
      </c>
    </row>
    <row r="57" spans="1:5" ht="41.25" thickBot="1" x14ac:dyDescent="0.25">
      <c r="A57" s="92" t="s">
        <v>126</v>
      </c>
      <c r="B57" s="91" t="s">
        <v>46</v>
      </c>
      <c r="C57" s="94" t="s">
        <v>233</v>
      </c>
      <c r="D57" s="94" t="s">
        <v>248</v>
      </c>
      <c r="E57" s="93" t="s">
        <v>150</v>
      </c>
    </row>
    <row r="58" spans="1:5" ht="41.25" thickBot="1" x14ac:dyDescent="0.25">
      <c r="A58" s="92" t="s">
        <v>125</v>
      </c>
      <c r="B58" s="91" t="s">
        <v>124</v>
      </c>
      <c r="C58" s="94" t="s">
        <v>123</v>
      </c>
      <c r="D58" s="94" t="s">
        <v>123</v>
      </c>
      <c r="E58" s="136" t="s">
        <v>262</v>
      </c>
    </row>
    <row r="59" spans="1:5" ht="14.25" thickBot="1" x14ac:dyDescent="0.25">
      <c r="A59" s="88" t="s">
        <v>122</v>
      </c>
      <c r="B59" s="87" t="s">
        <v>121</v>
      </c>
      <c r="C59" s="95" t="s">
        <v>121</v>
      </c>
      <c r="D59" s="95" t="s">
        <v>121</v>
      </c>
      <c r="E59" s="95" t="s">
        <v>121</v>
      </c>
    </row>
    <row r="60" spans="1:5" ht="27.75" thickBot="1" x14ac:dyDescent="0.25">
      <c r="A60" s="92" t="s">
        <v>120</v>
      </c>
      <c r="B60" s="91" t="s">
        <v>46</v>
      </c>
      <c r="C60" s="94" t="s">
        <v>234</v>
      </c>
      <c r="D60" s="94" t="s">
        <v>249</v>
      </c>
      <c r="E60" s="93" t="s">
        <v>243</v>
      </c>
    </row>
    <row r="61" spans="1:5" ht="41.25" thickBot="1" x14ac:dyDescent="0.25">
      <c r="A61" s="92" t="s">
        <v>118</v>
      </c>
      <c r="B61" s="91" t="s">
        <v>117</v>
      </c>
      <c r="C61" s="121" t="s">
        <v>116</v>
      </c>
      <c r="D61" s="90" t="s">
        <v>116</v>
      </c>
      <c r="E61" s="89">
        <v>0</v>
      </c>
    </row>
    <row r="62" spans="1:5" ht="14.25" thickBot="1" x14ac:dyDescent="0.25">
      <c r="A62" s="88" t="s">
        <v>115</v>
      </c>
      <c r="B62" s="87">
        <v>250</v>
      </c>
      <c r="C62" s="86">
        <v>250</v>
      </c>
      <c r="D62" s="86">
        <v>250</v>
      </c>
      <c r="E62" s="85">
        <v>100</v>
      </c>
    </row>
    <row r="64" spans="1:5" ht="14.25" thickBot="1" x14ac:dyDescent="0.25"/>
    <row r="65" spans="1:5" s="138" customFormat="1" ht="16.5" thickBot="1" x14ac:dyDescent="0.25">
      <c r="A65" s="137" t="s">
        <v>274</v>
      </c>
      <c r="B65" s="137" t="s">
        <v>275</v>
      </c>
      <c r="C65" s="137">
        <f>+C62+C42</f>
        <v>1000</v>
      </c>
      <c r="D65" s="137">
        <f>+D62+D42</f>
        <v>1000</v>
      </c>
      <c r="E65" s="137">
        <f>+E62+E42</f>
        <v>325</v>
      </c>
    </row>
  </sheetData>
  <mergeCells count="33">
    <mergeCell ref="C40:C41"/>
    <mergeCell ref="A44:B44"/>
    <mergeCell ref="D23:D24"/>
    <mergeCell ref="D25:D26"/>
    <mergeCell ref="E23:E24"/>
    <mergeCell ref="E25:E26"/>
    <mergeCell ref="D28:D29"/>
    <mergeCell ref="E28:E29"/>
    <mergeCell ref="D30:D31"/>
    <mergeCell ref="E30:E31"/>
    <mergeCell ref="A30:A31"/>
    <mergeCell ref="D33:D34"/>
    <mergeCell ref="E33:E34"/>
    <mergeCell ref="D40:D41"/>
    <mergeCell ref="E40:E41"/>
    <mergeCell ref="B23:B24"/>
    <mergeCell ref="A1:D1"/>
    <mergeCell ref="B30:B31"/>
    <mergeCell ref="A33:A34"/>
    <mergeCell ref="B33:B34"/>
    <mergeCell ref="C23:C24"/>
    <mergeCell ref="C25:C26"/>
    <mergeCell ref="C28:C29"/>
    <mergeCell ref="C30:C31"/>
    <mergeCell ref="C33:C34"/>
    <mergeCell ref="A40:A41"/>
    <mergeCell ref="B40:B41"/>
    <mergeCell ref="A23:A24"/>
    <mergeCell ref="A17:B17"/>
    <mergeCell ref="B25:B26"/>
    <mergeCell ref="A28:A29"/>
    <mergeCell ref="B28:B29"/>
    <mergeCell ref="A25:A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election activeCell="E7" sqref="E7"/>
    </sheetView>
  </sheetViews>
  <sheetFormatPr baseColWidth="10" defaultRowHeight="15" x14ac:dyDescent="0.25"/>
  <cols>
    <col min="1" max="1" width="27.42578125" customWidth="1"/>
    <col min="2" max="2" width="10.5703125" customWidth="1"/>
    <col min="3" max="3" width="31" customWidth="1"/>
    <col min="4" max="4" width="44" customWidth="1"/>
    <col min="5" max="5" width="31" customWidth="1"/>
  </cols>
  <sheetData>
    <row r="1" spans="1:5" x14ac:dyDescent="0.25">
      <c r="A1" s="2"/>
      <c r="B1" s="2"/>
      <c r="C1" s="14"/>
      <c r="D1" s="14"/>
      <c r="E1" s="14"/>
    </row>
    <row r="2" spans="1:5" ht="23.25" x14ac:dyDescent="0.35">
      <c r="A2" s="151" t="s">
        <v>165</v>
      </c>
      <c r="B2" s="151"/>
      <c r="C2" s="151"/>
      <c r="D2" s="151"/>
      <c r="E2" s="151"/>
    </row>
    <row r="3" spans="1:5" ht="46.5" customHeight="1" x14ac:dyDescent="0.25">
      <c r="A3" s="202" t="s">
        <v>13</v>
      </c>
      <c r="B3" s="203"/>
      <c r="C3" s="127" t="s">
        <v>162</v>
      </c>
      <c r="D3" s="127" t="s">
        <v>163</v>
      </c>
      <c r="E3" s="127" t="s">
        <v>164</v>
      </c>
    </row>
    <row r="4" spans="1:5" x14ac:dyDescent="0.25">
      <c r="A4" s="202" t="s">
        <v>0</v>
      </c>
      <c r="B4" s="203"/>
      <c r="C4" s="13" t="s">
        <v>5</v>
      </c>
      <c r="D4" s="150" t="s">
        <v>5</v>
      </c>
      <c r="E4" s="25" t="s">
        <v>273</v>
      </c>
    </row>
    <row r="5" spans="1:5" x14ac:dyDescent="0.25">
      <c r="A5" s="202" t="s">
        <v>14</v>
      </c>
      <c r="B5" s="203"/>
      <c r="C5" s="24" t="s">
        <v>5</v>
      </c>
      <c r="D5" s="150" t="s">
        <v>5</v>
      </c>
      <c r="E5" s="24" t="s">
        <v>5</v>
      </c>
    </row>
    <row r="6" spans="1:5" x14ac:dyDescent="0.25">
      <c r="A6" s="204" t="s">
        <v>15</v>
      </c>
      <c r="B6" s="205"/>
      <c r="C6" s="24" t="s">
        <v>5</v>
      </c>
      <c r="D6" s="150" t="s">
        <v>5</v>
      </c>
      <c r="E6" s="25" t="s">
        <v>283</v>
      </c>
    </row>
    <row r="7" spans="1:5" x14ac:dyDescent="0.25">
      <c r="A7" s="206" t="s">
        <v>16</v>
      </c>
      <c r="B7" s="207"/>
      <c r="C7" s="24" t="s">
        <v>5</v>
      </c>
      <c r="D7" s="24" t="s">
        <v>5</v>
      </c>
      <c r="E7" s="24" t="s">
        <v>5</v>
      </c>
    </row>
    <row r="8" spans="1:5" ht="24" customHeight="1" x14ac:dyDescent="0.25">
      <c r="A8" s="208" t="s">
        <v>47</v>
      </c>
      <c r="B8" s="209"/>
      <c r="C8" s="214" t="s">
        <v>48</v>
      </c>
      <c r="D8" s="216" t="s">
        <v>48</v>
      </c>
      <c r="E8" s="212" t="s">
        <v>276</v>
      </c>
    </row>
    <row r="9" spans="1:5" ht="20.25" customHeight="1" x14ac:dyDescent="0.25">
      <c r="A9" s="210"/>
      <c r="B9" s="211"/>
      <c r="C9" s="215"/>
      <c r="D9" s="217"/>
      <c r="E9" s="213"/>
    </row>
    <row r="10" spans="1:5" ht="172.5" customHeight="1" x14ac:dyDescent="0.25">
      <c r="A10" s="200" t="s">
        <v>9</v>
      </c>
      <c r="B10" s="201"/>
      <c r="C10" s="112" t="s">
        <v>324</v>
      </c>
      <c r="D10" s="148" t="s">
        <v>327</v>
      </c>
      <c r="E10" s="147" t="s">
        <v>325</v>
      </c>
    </row>
    <row r="11" spans="1:5" x14ac:dyDescent="0.25">
      <c r="B11" s="21"/>
      <c r="C11" s="22" t="s">
        <v>17</v>
      </c>
      <c r="D11" s="22"/>
      <c r="E11" s="22" t="s">
        <v>17</v>
      </c>
    </row>
  </sheetData>
  <mergeCells count="11">
    <mergeCell ref="A10:B10"/>
    <mergeCell ref="A2:E2"/>
    <mergeCell ref="A3:B3"/>
    <mergeCell ref="A4:B4"/>
    <mergeCell ref="A5:B5"/>
    <mergeCell ref="A6:B6"/>
    <mergeCell ref="A7:B7"/>
    <mergeCell ref="A8:B9"/>
    <mergeCell ref="E8:E9"/>
    <mergeCell ref="C8:C9"/>
    <mergeCell ref="D8:D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EVALUACION JURIDICA</vt:lpstr>
      <vt:lpstr>TECNICA - SERVICIOS</vt:lpstr>
      <vt:lpstr>EXPERIENCIA</vt:lpstr>
      <vt:lpstr>FINANCIERA</vt:lpstr>
      <vt:lpstr>PONDERACION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2017-05-25T14:42:11Z</cp:lastPrinted>
  <dcterms:created xsi:type="dcterms:W3CDTF">2017-05-22T13:32:10Z</dcterms:created>
  <dcterms:modified xsi:type="dcterms:W3CDTF">2020-03-19T19:43:55Z</dcterms:modified>
</cp:coreProperties>
</file>