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5 DE 2020 ELEMENTO DE PP\"/>
    </mc:Choice>
  </mc:AlternateContent>
  <bookViews>
    <workbookView xWindow="0" yWindow="0" windowWidth="28800" windowHeight="12330"/>
  </bookViews>
  <sheets>
    <sheet name="EVALUACION JURIDICA" sheetId="1" r:id="rId1"/>
    <sheet name="EXPERIENCIA" sheetId="24" r:id="rId2"/>
    <sheet name="FINANCIERA" sheetId="26" r:id="rId3"/>
    <sheet name="RESUMEN" sheetId="2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24" l="1"/>
  <c r="I28" i="24"/>
  <c r="I19" i="24"/>
</calcChain>
</file>

<file path=xl/sharedStrings.xml><?xml version="1.0" encoding="utf-8"?>
<sst xmlns="http://schemas.openxmlformats.org/spreadsheetml/2006/main" count="243" uniqueCount="135">
  <si>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</si>
  <si>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</si>
  <si>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</si>
  <si>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</si>
  <si>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</si>
  <si>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</si>
  <si>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</si>
  <si>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copia de la CC del Representante Legal</t>
  </si>
  <si>
    <t>RESULTADO</t>
  </si>
  <si>
    <t>2.1.2.1 EXISTENCIA Y REPRESENTACIÓN LEGAL</t>
  </si>
  <si>
    <t>2.1.4 GARANTÍA DE SERIEDAD DE LA OFERTA</t>
  </si>
  <si>
    <t>2.1.10 INSCRIPCIÓN EN EL REGISTRO INTERNO DE PROVEEDORES DE LA EMPRESA</t>
  </si>
  <si>
    <t>Jefe  Oficina  Gestión Contractual</t>
  </si>
  <si>
    <t>Subgerente Finaciera</t>
  </si>
  <si>
    <t>Vo.Bo. SANDRA MILENA CUBILLOS GONZALEZ</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</si>
  <si>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</si>
  <si>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</si>
  <si>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</si>
  <si>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</si>
  <si>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</si>
  <si>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</si>
  <si>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</si>
  <si>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</si>
  <si>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</si>
  <si>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</si>
  <si>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</si>
  <si>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</si>
  <si>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</si>
  <si>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</si>
  <si>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</si>
  <si>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</si>
  <si>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</si>
  <si>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FOLIO 1-2</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</si>
  <si>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</si>
  <si>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</si>
  <si>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</si>
  <si>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</si>
  <si>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</si>
  <si>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</si>
  <si>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</si>
  <si>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No.</t>
  </si>
  <si>
    <t>1. Nombre o razón social del contratante, dirección y teléfono.</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</si>
  <si>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</si>
  <si>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</si>
  <si>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</si>
  <si>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</si>
  <si>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TORORIENTE SAS</t>
  </si>
  <si>
    <t>NO ESPECIFICA</t>
  </si>
  <si>
    <r>
      <rPr>
        <b/>
        <sz val="11"/>
        <color theme="1"/>
        <rFont val="Calibri"/>
        <family val="2"/>
        <scheme val="minor"/>
      </rPr>
      <t>3.2. EXPERIENCIA DEL OFERENTE</t>
    </r>
    <r>
      <rPr>
        <sz val="11"/>
        <color theme="1"/>
        <rFont val="Calibri"/>
        <family val="2"/>
        <scheme val="minor"/>
      </rPr>
      <t xml:space="preserve">
La experiencia específica se acreditará con la presentación de mínimo 3 certificaciones con entidades privadas o públicas, cuyo valor SUMADO sea igual o superior al presupuesto oficial.
</t>
    </r>
  </si>
  <si>
    <t>VERIFICACIÓN EXPERIENCIA</t>
  </si>
  <si>
    <t>OFERENTE</t>
  </si>
  <si>
    <t>FOLIO 6-7</t>
  </si>
  <si>
    <t>FOLIO 4-6</t>
  </si>
  <si>
    <t>FOLIO 14</t>
  </si>
  <si>
    <t>VERIFICACION EN LA AUDIENCIA CON LA OFERTA ECONOMICA</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</si>
  <si>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</si>
  <si>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</si>
  <si>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FOLIO 3-4</t>
  </si>
  <si>
    <t>FOLIO 12</t>
  </si>
  <si>
    <t>EXCELENTE</t>
  </si>
  <si>
    <t>Vo.B. RUTH MARINA NOVOA HERRERA</t>
  </si>
  <si>
    <t>RESULTADO DESPUES DEL PLAZO PARA SUBSANAR</t>
  </si>
  <si>
    <t>INVITACION ABIERTA No. 005 de 2020</t>
  </si>
  <si>
    <t>COMERCIALIZADORA INTEGRAL BDT SAS</t>
  </si>
  <si>
    <t>PANAMERICANA OUTSORCING SAS</t>
  </si>
  <si>
    <t>FOLIO 5 CUMPLE</t>
  </si>
  <si>
    <t>FOLIO 78-87</t>
  </si>
  <si>
    <t>FOLIO 10-11</t>
  </si>
  <si>
    <t>FOLIO 8-9</t>
  </si>
  <si>
    <t>FOLIO 8-13</t>
  </si>
  <si>
    <t>FOLIO 3 CUMPLE</t>
  </si>
  <si>
    <t>FOLIO 144</t>
  </si>
  <si>
    <t>FOLIO 20-21</t>
  </si>
  <si>
    <t>FOLIO 18-19</t>
  </si>
  <si>
    <t>FOLIO 16-17</t>
  </si>
  <si>
    <t>FOLIO 7</t>
  </si>
  <si>
    <t>FOILIO 14-15</t>
  </si>
  <si>
    <t>MUNICIPIO DE CHIA</t>
  </si>
  <si>
    <t>2015 CT-210</t>
  </si>
  <si>
    <t>ADQUSICION DE ELEMENTOS DE PROTECCION PERSONAL E IMPLEMENTOS DE SEGURIDAD INDUSTRIAL PARA LOS SERVIDORES PUBLICOS DE LA ALCALDIA MUNICIPAL DEL MUNICIPIO EN EL EJERCICIO DE SUS FUNCIONES, POSEEN UN ALTO GRADO DE RIESGO DE SUFRIR UN ACCIDENTE DE TRABAJO O CONTRAER UNA ENFERMEDAD PROFESIONAL</t>
  </si>
  <si>
    <t>10/06/2015 - 18/09/2015</t>
  </si>
  <si>
    <t>77 PUNTOS</t>
  </si>
  <si>
    <t>LEIDY VIVIANA VALBUENA - Directora Funcion Publica</t>
  </si>
  <si>
    <t>FONDO FINANCIERO DE PROYECTOS DE DESARROLLO</t>
  </si>
  <si>
    <t>ADQUISICION DE ELEMENTOS DE SEGURIDAD INDUSTRIAL Y VIAL DESTINADOS PARA EL PROYECTO DE MEJORAMIENTO Y PAVIMENTACION DE LA VIA TIBU GABARRA, EN EL MARCO DEL CONTRATO INTERADMINSTRATIVO 213046</t>
  </si>
  <si>
    <t>21/11/2016 - 21/02/2017</t>
  </si>
  <si>
    <t>CAROLINA RAMIREZ SANTAMARIA - Gerente unidad de contratacion</t>
  </si>
  <si>
    <t>MUNICIPIO DE FUSAGASUGA</t>
  </si>
  <si>
    <t>2018-0504</t>
  </si>
  <si>
    <t>COMPRA ELEMENTOS PARA LA PROTECCION PERSONAL PARA FUNCIONARIOS DEL MUNICIPIO DE FUSAGASUGA</t>
  </si>
  <si>
    <t>27/11/2018 - 27/12/2018</t>
  </si>
  <si>
    <t>ACTA LIQUIDACION</t>
  </si>
  <si>
    <t>INGENIO DOTACIONES Y SUMINISTROS LTAD</t>
  </si>
  <si>
    <t>045-2017</t>
  </si>
  <si>
    <t>SUMINISTRO DE DOTACION DE CALZADO Y VESTIDOS DE LABOR Y ELEMENTOS DE SEGURIDAD INDUSTRIAL</t>
  </si>
  <si>
    <t>06/06/2016 - 06/08/2016</t>
  </si>
  <si>
    <t>ANA CAROLINA VANEGAS SALAMANCA -  Gerente General</t>
  </si>
  <si>
    <t>ESE HOSPITAL SAN MARTIN DE PORRES</t>
  </si>
  <si>
    <t>522-2018</t>
  </si>
  <si>
    <t>SUMINISTRO ELEMENTOS DE PROTECCION PARA LOS TRABAJADORES DE SERVICIOS GENERALES DE LA ESE HOSPITAL SAN MARTIN DE PORRES DE CHOCONTA</t>
  </si>
  <si>
    <t>16/08/2018 - 31/12/2018</t>
  </si>
  <si>
    <t>COPIA CONTRATO</t>
  </si>
  <si>
    <t>NO CUMPLE
debe certificar minimo 3 contratos</t>
  </si>
  <si>
    <t>ALVARO BERNAL PARRA</t>
  </si>
  <si>
    <t>Subgerente Talento Humano</t>
  </si>
  <si>
    <t>FOLIO 1</t>
  </si>
  <si>
    <t>FOLIO 6-17</t>
  </si>
  <si>
    <t xml:space="preserve">CUMPLE </t>
  </si>
  <si>
    <t>FOLIO 18 CUMPLE</t>
  </si>
  <si>
    <t>FOLIO 19</t>
  </si>
  <si>
    <t>FOLIO  27</t>
  </si>
  <si>
    <t>FOLIO 28</t>
  </si>
  <si>
    <t>FOLIO 29</t>
  </si>
  <si>
    <t>FOLIO  30</t>
  </si>
  <si>
    <t>FOLIO 31</t>
  </si>
  <si>
    <t xml:space="preserve">FOLIO  1 </t>
  </si>
  <si>
    <t>COLOMBIA ENERGRY DEVELOPMENT CO</t>
  </si>
  <si>
    <t xml:space="preserve">EMPRESA DE LICORES DE CUNDINAMARCA </t>
  </si>
  <si>
    <t>BRINSA S.A</t>
  </si>
  <si>
    <t xml:space="preserve">SIMINISTRO DE ELEMENTOS DE PROTECCION PERSONAL PARA LA OPERACIÓN DE LOS CAMPOS DE LA COMPAÑÍA </t>
  </si>
  <si>
    <t xml:space="preserve">SUMINISTRO DE ELEMENTOS DE PROTECCION </t>
  </si>
  <si>
    <t xml:space="preserve">SUMINISTRO DE ELEMENTOS DE PROTECCION PERSONAL, PAPELERIA, ASEO Y CAFETERIA </t>
  </si>
  <si>
    <t>30/02/2017 - 08/03/2019</t>
  </si>
  <si>
    <t>30/06/2017 - 31/06/2017</t>
  </si>
  <si>
    <t>2012 - 31/12/2018</t>
  </si>
  <si>
    <t>01/01/2019 - 31/12/2019</t>
  </si>
  <si>
    <t>COMPLETA SATISFACCION</t>
  </si>
  <si>
    <t xml:space="preserve">NO ESPECIFICA </t>
  </si>
  <si>
    <t xml:space="preserve">FABIO ANDRES CUENCA LOZANO - Representante Legal </t>
  </si>
  <si>
    <t xml:space="preserve">SANDRA MILENA CUBILLOS - Jefe Oficina Gestion Contractual </t>
  </si>
  <si>
    <t>FABIAN GUARIN- Jefe de Compras Técnicas</t>
  </si>
  <si>
    <t>NO CUMPLE</t>
  </si>
  <si>
    <t>CUMPLE - HABILITADO</t>
  </si>
  <si>
    <t>NO CUMPLE - DEBE SUBSANAR</t>
  </si>
  <si>
    <t>Vo. Bo. ALVARO BERNAL PARRA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</si>
</sst>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 #,##0.00_);_(&quot;$&quot;\ * \(#,##0.00\);_(&quot;$&quot;\ * &quot;-&quot;??_);_(@_)"/>
    <numFmt numFmtId="165" formatCode="_(* #,##0.00_);_(* \(#,##0.00\);_(* &quot;-&quot;??_);_(@_)"/>
    <numFmt numFmtId="166" formatCode="_-* #,##0.00\ &quot;Pta&quot;_-;\-* #,##0.00\ &quot;Pta&quot;_-;_-* &quot;-&quot;??\ &quot;Pta&quot;_-;_-@_-"/>
    <numFmt numFmtId="167" formatCode="_([$$-240A]\ * #,##0.00_);_([$$-240A]\ * \(#,##0.00\);_([$$-240A]\ * &quot;-&quot;??_);_(@_)"/>
    <numFmt numFmtId="168" formatCode="_(&quot;$&quot;\ * #,##0_);_(&quot;$&quot;\ * \(#,##0\);_(&quot;$&quot;\ * &quot;-&quot;??_);_(@_)"/>
  </numFmts>
  <fonts count="21"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9"/>
      <name val="Arial"/>
      <family val="2"/>
    </font>
    <font>
      <b/>
      <sz val="11"/>
      <color theme="1"/>
      <name val="Calibri"/>
      <family val="2"/>
      <scheme val="minor"/>
    </font>
    <font>
      <b/>
      <sz val="10"/>
      <name val="Arial"/>
      <family val="2"/>
    </font>
    <font>
      <sz val="11"/>
      <name val="Calibri"/>
      <family val="2"/>
      <scheme val="minor"/>
    </font>
    <font>
      <sz val="9"/>
      <color theme="1"/>
      <name val="Calibri"/>
      <family val="2"/>
      <scheme val="minor"/>
    </font>
    <font>
      <b/>
      <sz val="9"/>
      <color theme="1"/>
      <name val="Calibri"/>
      <family val="2"/>
      <scheme val="minor"/>
    </font>
    <font>
      <sz val="11"/>
      <color rgb="FF000000"/>
      <name val="Arial"/>
      <family val="2"/>
    </font>
    <font>
      <b/>
      <sz val="11"/>
      <name val="Calibri"/>
      <family val="2"/>
      <scheme val="minor"/>
    </font>
    <font>
      <b/>
      <sz val="22"/>
      <color theme="1"/>
      <name val="Calibri"/>
      <family val="2"/>
      <scheme val="minor"/>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rgb="FFFF0000"/>
        <bgColor indexed="64"/>
      </patternFill>
    </fill>
    <fill>
      <patternFill patternType="solid">
        <fgColor rgb="FF33CC3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auto="1"/>
      </left>
      <right/>
      <top/>
      <bottom style="medium">
        <color indexed="64"/>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7">
    <xf numFmtId="0" fontId="0" fillId="0" borderId="0"/>
    <xf numFmtId="165" fontId="9"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cellStyleXfs>
  <cellXfs count="150">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2" fillId="0" borderId="1" xfId="0" applyFont="1" applyBorder="1" applyAlignment="1">
      <alignment horizontal="justify" vertical="top" wrapText="1"/>
    </xf>
    <xf numFmtId="0" fontId="10" fillId="0" borderId="0" xfId="0" applyFont="1"/>
    <xf numFmtId="0" fontId="2" fillId="0" borderId="0" xfId="0" applyFont="1" applyBorder="1" applyAlignment="1">
      <alignment horizontal="center" vertical="center" wrapText="1"/>
    </xf>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xf>
    <xf numFmtId="0" fontId="2" fillId="0" borderId="0" xfId="0" applyFont="1"/>
    <xf numFmtId="0" fontId="13" fillId="0" borderId="0" xfId="0" applyFont="1" applyAlignment="1">
      <alignment horizontal="center" vertical="center"/>
    </xf>
    <xf numFmtId="0" fontId="6" fillId="2"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5" fillId="0" borderId="0" xfId="0" applyFont="1"/>
    <xf numFmtId="0" fontId="0" fillId="0" borderId="0" xfId="0" applyAlignment="1"/>
    <xf numFmtId="0" fontId="1" fillId="0" borderId="0" xfId="3" applyFont="1" applyBorder="1" applyAlignment="1">
      <alignment wrapText="1"/>
    </xf>
    <xf numFmtId="0" fontId="0" fillId="0" borderId="0" xfId="0" applyFill="1"/>
    <xf numFmtId="0" fontId="1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5" fillId="0" borderId="0" xfId="6"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2" xfId="0" applyFont="1" applyFill="1" applyBorder="1" applyAlignment="1">
      <alignment horizontal="center" vertical="center" wrapText="1"/>
    </xf>
    <xf numFmtId="167" fontId="2" fillId="0" borderId="1" xfId="6"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0" fillId="0" borderId="11" xfId="0" applyBorder="1"/>
    <xf numFmtId="0" fontId="10" fillId="0" borderId="0" xfId="0" applyFont="1" applyAlignment="1"/>
    <xf numFmtId="0" fontId="13" fillId="0" borderId="0" xfId="0" applyFont="1" applyFill="1" applyBorder="1" applyAlignment="1">
      <alignment horizontal="center" vertical="center"/>
    </xf>
    <xf numFmtId="0" fontId="5" fillId="0" borderId="0" xfId="0" applyFont="1" applyBorder="1" applyAlignment="1">
      <alignment horizontal="center" vertical="center" wrapText="1"/>
    </xf>
    <xf numFmtId="164" fontId="5" fillId="0" borderId="0" xfId="6" applyFont="1" applyBorder="1" applyAlignment="1">
      <alignment horizontal="center" vertical="center" wrapText="1"/>
    </xf>
    <xf numFmtId="0" fontId="2" fillId="0" borderId="18" xfId="0" applyFont="1" applyBorder="1" applyAlignment="1">
      <alignment horizontal="center" vertical="center" wrapText="1"/>
    </xf>
    <xf numFmtId="164" fontId="5" fillId="0" borderId="19" xfId="6" applyFont="1" applyBorder="1" applyAlignment="1">
      <alignment horizontal="center" vertical="center" wrapText="1"/>
    </xf>
    <xf numFmtId="0" fontId="2" fillId="0" borderId="19" xfId="0" applyFont="1" applyBorder="1" applyAlignment="1">
      <alignment horizontal="center" vertical="center" wrapText="1"/>
    </xf>
    <xf numFmtId="17" fontId="2" fillId="0" borderId="19"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164" fontId="5" fillId="0" borderId="1" xfId="6" applyFont="1" applyBorder="1" applyAlignment="1">
      <alignment horizontal="center" vertical="center" wrapText="1"/>
    </xf>
    <xf numFmtId="0" fontId="12" fillId="0" borderId="20" xfId="0" applyFont="1" applyBorder="1" applyAlignment="1">
      <alignment horizontal="center"/>
    </xf>
    <xf numFmtId="167" fontId="2" fillId="0" borderId="1" xfId="6"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0" fillId="0" borderId="0" xfId="0" applyAlignment="1">
      <alignment vertical="center"/>
    </xf>
    <xf numFmtId="0" fontId="17" fillId="0" borderId="0" xfId="0" applyFont="1" applyAlignment="1"/>
    <xf numFmtId="0" fontId="0" fillId="0" borderId="0" xfId="0" applyFont="1" applyAlignment="1">
      <alignment vertical="center" wrapText="1"/>
    </xf>
    <xf numFmtId="0" fontId="18" fillId="0" borderId="0" xfId="0" applyFont="1" applyBorder="1" applyAlignment="1">
      <alignment horizontal="left" vertical="top" wrapText="1"/>
    </xf>
    <xf numFmtId="0" fontId="14" fillId="0" borderId="0" xfId="0" applyFont="1" applyBorder="1" applyAlignment="1">
      <alignment horizontal="left" vertical="top" wrapText="1"/>
    </xf>
    <xf numFmtId="0" fontId="18" fillId="0" borderId="0" xfId="0" applyFont="1" applyBorder="1" applyAlignment="1">
      <alignment vertical="top"/>
    </xf>
    <xf numFmtId="0" fontId="18" fillId="0" borderId="0" xfId="0" applyFont="1" applyBorder="1" applyAlignment="1">
      <alignment horizontal="left" vertical="top"/>
    </xf>
    <xf numFmtId="0" fontId="18"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1" fillId="0" borderId="1" xfId="0" applyFont="1" applyBorder="1" applyAlignment="1">
      <alignment horizontal="center" vertical="center"/>
    </xf>
    <xf numFmtId="168" fontId="5" fillId="0" borderId="0" xfId="6"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0" fillId="0" borderId="0" xfId="0" applyFont="1" applyFill="1" applyAlignment="1"/>
    <xf numFmtId="0" fontId="2" fillId="0" borderId="3" xfId="0" applyFont="1" applyFill="1" applyBorder="1" applyAlignment="1">
      <alignment horizontal="center" vertical="center" wrapText="1"/>
    </xf>
    <xf numFmtId="0" fontId="10" fillId="0" borderId="0" xfId="0" applyFont="1" applyFill="1"/>
    <xf numFmtId="0" fontId="2" fillId="0" borderId="1" xfId="0" applyFont="1" applyFill="1" applyBorder="1" applyAlignment="1">
      <alignment vertical="center" wrapText="1"/>
    </xf>
    <xf numFmtId="0" fontId="12" fillId="0" borderId="1" xfId="0" applyFont="1" applyBorder="1" applyAlignment="1">
      <alignment vertical="center" wrapText="1"/>
    </xf>
    <xf numFmtId="0" fontId="0" fillId="0" borderId="1" xfId="0" applyFont="1" applyBorder="1" applyAlignment="1">
      <alignment horizontal="center" vertical="center" wrapText="1"/>
    </xf>
    <xf numFmtId="0" fontId="10" fillId="2" borderId="0" xfId="0" applyFont="1" applyFill="1" applyAlignment="1"/>
    <xf numFmtId="0" fontId="2" fillId="2" borderId="2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5" fillId="2" borderId="1" xfId="6" applyFont="1" applyFill="1" applyBorder="1" applyAlignment="1">
      <alignment horizontal="center" vertical="center" wrapText="1"/>
    </xf>
    <xf numFmtId="0" fontId="10" fillId="2" borderId="0" xfId="0" applyFont="1" applyFill="1"/>
    <xf numFmtId="0" fontId="0" fillId="0" borderId="0" xfId="0" applyBorder="1"/>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4" fontId="5" fillId="5" borderId="1" xfId="6"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17" fontId="2" fillId="0" borderId="31" xfId="0" applyNumberFormat="1" applyFont="1" applyFill="1" applyBorder="1" applyAlignment="1">
      <alignment horizontal="center" vertical="center" wrapText="1"/>
    </xf>
    <xf numFmtId="167" fontId="2" fillId="0" borderId="31" xfId="6"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2" fillId="2" borderId="0" xfId="0" applyFont="1" applyFill="1" applyBorder="1" applyAlignment="1">
      <alignment horizontal="center" vertical="center"/>
    </xf>
    <xf numFmtId="0" fontId="18" fillId="6" borderId="1" xfId="0" applyFont="1" applyFill="1" applyBorder="1" applyAlignment="1">
      <alignment horizontal="center" vertical="center" wrapText="1"/>
    </xf>
    <xf numFmtId="0" fontId="8" fillId="0" borderId="1" xfId="0" applyFont="1" applyBorder="1" applyAlignment="1">
      <alignment horizontal="center"/>
    </xf>
    <xf numFmtId="0" fontId="4" fillId="0" borderId="0" xfId="0" applyFont="1" applyAlignment="1">
      <alignment horizontal="center"/>
    </xf>
    <xf numFmtId="0" fontId="19" fillId="0" borderId="0" xfId="0" applyFont="1" applyAlignment="1">
      <alignment horizontal="center"/>
    </xf>
    <xf numFmtId="0" fontId="1" fillId="0" borderId="2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20" fillId="2" borderId="24" xfId="0" applyFont="1" applyFill="1" applyBorder="1" applyAlignment="1">
      <alignment horizontal="center" vertical="center" wrapText="1"/>
    </xf>
    <xf numFmtId="0" fontId="20" fillId="2" borderId="27" xfId="0" applyFont="1" applyFill="1" applyBorder="1" applyAlignment="1">
      <alignment horizontal="center" vertical="center"/>
    </xf>
    <xf numFmtId="0" fontId="20" fillId="2" borderId="29" xfId="0" applyFont="1" applyFill="1" applyBorder="1" applyAlignment="1">
      <alignment horizontal="center" vertical="center"/>
    </xf>
    <xf numFmtId="0" fontId="3" fillId="0" borderId="17"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5" xfId="3"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2" fillId="0" borderId="0" xfId="3" applyFont="1" applyBorder="1" applyAlignment="1">
      <alignment horizontal="left" vertical="top" wrapText="1"/>
    </xf>
    <xf numFmtId="0" fontId="1" fillId="0" borderId="0" xfId="3" applyFont="1" applyBorder="1" applyAlignment="1">
      <alignment horizontal="left" wrapText="1"/>
    </xf>
    <xf numFmtId="0" fontId="12" fillId="4" borderId="12"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7" xfId="0" applyFont="1" applyFill="1" applyBorder="1" applyAlignment="1">
      <alignment horizontal="center" vertical="center"/>
    </xf>
    <xf numFmtId="0" fontId="1" fillId="0" borderId="26" xfId="0" applyFont="1" applyBorder="1" applyAlignment="1">
      <alignment horizontal="center" vertical="center" wrapText="1"/>
    </xf>
    <xf numFmtId="0" fontId="3" fillId="0" borderId="9" xfId="3" applyFont="1" applyBorder="1" applyAlignment="1">
      <alignment horizontal="center" vertical="center"/>
    </xf>
    <xf numFmtId="0" fontId="3" fillId="0" borderId="16" xfId="3" applyFont="1" applyBorder="1" applyAlignment="1">
      <alignment horizontal="center" vertical="center"/>
    </xf>
    <xf numFmtId="0" fontId="3" fillId="0" borderId="15" xfId="3" applyFont="1" applyBorder="1" applyAlignment="1">
      <alignment horizontal="center" vertical="center"/>
    </xf>
    <xf numFmtId="0" fontId="18" fillId="4" borderId="12"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8" fillId="0" borderId="0" xfId="0" applyFont="1" applyAlignment="1">
      <alignment horizontal="center" vertical="center" wrapText="1"/>
    </xf>
    <xf numFmtId="0" fontId="14" fillId="0" borderId="0" xfId="0" applyFont="1" applyBorder="1" applyAlignment="1">
      <alignment horizontal="left" vertical="top" wrapText="1"/>
    </xf>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4" fillId="0" borderId="0" xfId="3" applyFont="1" applyBorder="1" applyAlignment="1">
      <alignment horizontal="left" vertical="top" wrapText="1"/>
    </xf>
  </cellXfs>
  <cellStyles count="7">
    <cellStyle name="Millares 2" xfId="1"/>
    <cellStyle name="Millares 3" xfId="5"/>
    <cellStyle name="Moneda" xfId="6" builtinId="4"/>
    <cellStyle name="Moneda 2" xfId="4"/>
    <cellStyle name="Normal" xfId="0" builtinId="0"/>
    <cellStyle name="Normal 2" xfId="2"/>
    <cellStyle name="Normal 3" xfId="3"/>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8</xdr:col>
      <xdr:colOff>295275</xdr:colOff>
      <xdr:row>36</xdr:row>
      <xdr:rowOff>38100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523875"/>
          <a:ext cx="5619750"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752475</xdr:colOff>
      <xdr:row>36</xdr:row>
      <xdr:rowOff>47625</xdr:rowOff>
    </xdr:from>
    <xdr:to>
      <xdr:col>8</xdr:col>
      <xdr:colOff>276225</xdr:colOff>
      <xdr:row>67</xdr:row>
      <xdr:rowOff>161925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2475" y="7010400"/>
          <a:ext cx="5619750" cy="60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742950</xdr:colOff>
      <xdr:row>66</xdr:row>
      <xdr:rowOff>95250</xdr:rowOff>
    </xdr:from>
    <xdr:to>
      <xdr:col>8</xdr:col>
      <xdr:colOff>266700</xdr:colOff>
      <xdr:row>103</xdr:row>
      <xdr:rowOff>85725</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 y="12773025"/>
          <a:ext cx="5619750" cy="703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742950</xdr:colOff>
      <xdr:row>101</xdr:row>
      <xdr:rowOff>133350</xdr:rowOff>
    </xdr:from>
    <xdr:to>
      <xdr:col>8</xdr:col>
      <xdr:colOff>266700</xdr:colOff>
      <xdr:row>136</xdr:row>
      <xdr:rowOff>161925</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2950" y="19478625"/>
          <a:ext cx="5619750" cy="669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137</xdr:row>
      <xdr:rowOff>9525</xdr:rowOff>
    </xdr:from>
    <xdr:to>
      <xdr:col>8</xdr:col>
      <xdr:colOff>295275</xdr:colOff>
      <xdr:row>172</xdr:row>
      <xdr:rowOff>28575</xdr:rowOff>
    </xdr:to>
    <xdr:pic>
      <xdr:nvPicPr>
        <xdr:cNvPr id="6"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1525" y="26212800"/>
          <a:ext cx="5619750" cy="668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172</xdr:row>
      <xdr:rowOff>38100</xdr:rowOff>
    </xdr:from>
    <xdr:to>
      <xdr:col>8</xdr:col>
      <xdr:colOff>285750</xdr:colOff>
      <xdr:row>199</xdr:row>
      <xdr:rowOff>142875</xdr:rowOff>
    </xdr:to>
    <xdr:pic>
      <xdr:nvPicPr>
        <xdr:cNvPr id="7" name="Imagen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2000" y="32908875"/>
          <a:ext cx="5619750" cy="524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abSelected="1" zoomScale="82" zoomScaleNormal="82" workbookViewId="0">
      <selection activeCell="B4" sqref="B4"/>
    </sheetView>
  </sheetViews>
  <sheetFormatPr baseColWidth="10" defaultRowHeight="11.25" x14ac:dyDescent="0.2"/>
  <cols>
    <col min="1" max="1" width="115.140625" style="2" customWidth="1"/>
    <col min="2" max="4" width="36.28515625" style="12" customWidth="1"/>
    <col min="5" max="16384" width="11.42578125" style="1"/>
  </cols>
  <sheetData>
    <row r="1" spans="1:4" x14ac:dyDescent="0.2">
      <c r="A1" s="106"/>
      <c r="B1" s="106"/>
      <c r="C1" s="106"/>
      <c r="D1" s="106"/>
    </row>
    <row r="3" spans="1:4" ht="23.25" x14ac:dyDescent="0.35">
      <c r="A3" s="105" t="s">
        <v>62</v>
      </c>
      <c r="B3" s="105"/>
      <c r="C3" s="105"/>
      <c r="D3" s="105"/>
    </row>
    <row r="4" spans="1:4" s="29" customFormat="1" ht="38.25" customHeight="1" x14ac:dyDescent="0.2">
      <c r="A4" s="68" t="s">
        <v>0</v>
      </c>
      <c r="B4" s="70" t="s">
        <v>63</v>
      </c>
      <c r="C4" s="70" t="s">
        <v>46</v>
      </c>
      <c r="D4" s="70" t="s">
        <v>64</v>
      </c>
    </row>
    <row r="5" spans="1:4" x14ac:dyDescent="0.2">
      <c r="A5" s="4" t="s">
        <v>1</v>
      </c>
      <c r="B5" s="11" t="s">
        <v>32</v>
      </c>
      <c r="C5" s="11" t="s">
        <v>32</v>
      </c>
      <c r="D5" s="11" t="s">
        <v>105</v>
      </c>
    </row>
    <row r="6" spans="1:4" ht="39" customHeight="1" x14ac:dyDescent="0.2">
      <c r="A6" s="16" t="s">
        <v>20</v>
      </c>
      <c r="B6" s="11" t="s">
        <v>4</v>
      </c>
      <c r="C6" s="11" t="s">
        <v>4</v>
      </c>
      <c r="D6" s="11" t="s">
        <v>4</v>
      </c>
    </row>
    <row r="7" spans="1:4" x14ac:dyDescent="0.2">
      <c r="A7" s="5" t="s">
        <v>9</v>
      </c>
      <c r="B7" s="11"/>
      <c r="C7" s="11"/>
      <c r="D7" s="11"/>
    </row>
    <row r="8" spans="1:4" x14ac:dyDescent="0.2">
      <c r="A8" s="6" t="s">
        <v>21</v>
      </c>
      <c r="B8" s="11" t="s">
        <v>57</v>
      </c>
      <c r="C8" s="11" t="s">
        <v>69</v>
      </c>
      <c r="D8" s="11" t="s">
        <v>106</v>
      </c>
    </row>
    <row r="9" spans="1:4" ht="173.25" customHeight="1" x14ac:dyDescent="0.2">
      <c r="A9" s="7" t="s">
        <v>22</v>
      </c>
      <c r="B9" s="11" t="s">
        <v>4</v>
      </c>
      <c r="C9" s="11" t="s">
        <v>4</v>
      </c>
      <c r="D9" s="11" t="s">
        <v>107</v>
      </c>
    </row>
    <row r="10" spans="1:4" x14ac:dyDescent="0.2">
      <c r="A10" s="7" t="s">
        <v>7</v>
      </c>
      <c r="B10" s="11" t="s">
        <v>65</v>
      </c>
      <c r="C10" s="11" t="s">
        <v>70</v>
      </c>
      <c r="D10" s="11" t="s">
        <v>108</v>
      </c>
    </row>
    <row r="11" spans="1:4" x14ac:dyDescent="0.2">
      <c r="A11" s="5" t="s">
        <v>23</v>
      </c>
      <c r="B11" s="11" t="s">
        <v>5</v>
      </c>
      <c r="C11" s="11" t="s">
        <v>5</v>
      </c>
      <c r="D11" s="11" t="s">
        <v>5</v>
      </c>
    </row>
    <row r="12" spans="1:4" x14ac:dyDescent="0.2">
      <c r="A12" s="8" t="s">
        <v>2</v>
      </c>
      <c r="B12" s="11" t="s">
        <v>5</v>
      </c>
      <c r="C12" s="11" t="s">
        <v>5</v>
      </c>
      <c r="D12" s="11" t="s">
        <v>5</v>
      </c>
    </row>
    <row r="13" spans="1:4" x14ac:dyDescent="0.2">
      <c r="A13" s="5" t="s">
        <v>42</v>
      </c>
      <c r="B13" s="11" t="s">
        <v>5</v>
      </c>
      <c r="C13" s="11" t="s">
        <v>5</v>
      </c>
      <c r="D13" s="11" t="s">
        <v>5</v>
      </c>
    </row>
    <row r="14" spans="1:4" ht="38.25" customHeight="1" x14ac:dyDescent="0.2">
      <c r="A14" s="8" t="s">
        <v>43</v>
      </c>
      <c r="B14" s="11" t="s">
        <v>5</v>
      </c>
      <c r="C14" s="11" t="s">
        <v>5</v>
      </c>
      <c r="D14" s="11" t="s">
        <v>5</v>
      </c>
    </row>
    <row r="15" spans="1:4" x14ac:dyDescent="0.2">
      <c r="A15" s="6" t="s">
        <v>10</v>
      </c>
      <c r="B15" s="11" t="s">
        <v>66</v>
      </c>
      <c r="C15" s="11" t="s">
        <v>71</v>
      </c>
      <c r="D15" s="11" t="s">
        <v>109</v>
      </c>
    </row>
    <row r="16" spans="1:4" ht="409.5" customHeight="1" x14ac:dyDescent="0.2">
      <c r="A16" s="7" t="s">
        <v>19</v>
      </c>
      <c r="B16" s="11" t="s">
        <v>4</v>
      </c>
      <c r="C16" s="11" t="s">
        <v>4</v>
      </c>
      <c r="D16" s="11" t="s">
        <v>107</v>
      </c>
    </row>
    <row r="17" spans="1:4" ht="22.5" customHeight="1" x14ac:dyDescent="0.2">
      <c r="A17" s="5" t="s">
        <v>24</v>
      </c>
      <c r="B17" s="11" t="s">
        <v>51</v>
      </c>
      <c r="C17" s="11" t="s">
        <v>73</v>
      </c>
      <c r="D17" s="11" t="s">
        <v>110</v>
      </c>
    </row>
    <row r="18" spans="1:4" ht="37.5" customHeight="1" x14ac:dyDescent="0.2">
      <c r="A18" s="8" t="s">
        <v>55</v>
      </c>
      <c r="B18" s="11" t="s">
        <v>4</v>
      </c>
      <c r="C18" s="11" t="s">
        <v>4</v>
      </c>
      <c r="D18" s="11" t="s">
        <v>107</v>
      </c>
    </row>
    <row r="19" spans="1:4" ht="21.75" customHeight="1" x14ac:dyDescent="0.2">
      <c r="A19" s="5" t="s">
        <v>25</v>
      </c>
      <c r="B19" s="11" t="s">
        <v>67</v>
      </c>
      <c r="C19" s="11" t="s">
        <v>72</v>
      </c>
      <c r="D19" s="11" t="s">
        <v>111</v>
      </c>
    </row>
    <row r="20" spans="1:4" ht="69.75" customHeight="1" x14ac:dyDescent="0.2">
      <c r="A20" s="8" t="s">
        <v>56</v>
      </c>
      <c r="B20" s="11" t="s">
        <v>4</v>
      </c>
      <c r="C20" s="11" t="s">
        <v>4</v>
      </c>
      <c r="D20" s="11" t="s">
        <v>107</v>
      </c>
    </row>
    <row r="21" spans="1:4" ht="15.75" customHeight="1" x14ac:dyDescent="0.2">
      <c r="A21" s="6" t="s">
        <v>26</v>
      </c>
      <c r="B21" s="11" t="s">
        <v>68</v>
      </c>
      <c r="C21" s="11" t="s">
        <v>74</v>
      </c>
      <c r="D21" s="11" t="s">
        <v>112</v>
      </c>
    </row>
    <row r="22" spans="1:4" ht="83.25" customHeight="1" x14ac:dyDescent="0.2">
      <c r="A22" s="8" t="s">
        <v>27</v>
      </c>
      <c r="B22" s="11" t="s">
        <v>4</v>
      </c>
      <c r="C22" s="11" t="s">
        <v>4</v>
      </c>
      <c r="D22" s="11" t="s">
        <v>107</v>
      </c>
    </row>
    <row r="23" spans="1:4" x14ac:dyDescent="0.2">
      <c r="A23" s="9" t="s">
        <v>28</v>
      </c>
      <c r="B23" s="11" t="s">
        <v>58</v>
      </c>
      <c r="C23" s="11" t="s">
        <v>52</v>
      </c>
      <c r="D23" s="11" t="s">
        <v>113</v>
      </c>
    </row>
    <row r="24" spans="1:4" ht="23.25" customHeight="1" x14ac:dyDescent="0.2">
      <c r="A24" s="8" t="s">
        <v>29</v>
      </c>
      <c r="B24" s="11" t="s">
        <v>4</v>
      </c>
      <c r="C24" s="11" t="s">
        <v>4</v>
      </c>
      <c r="D24" s="11" t="s">
        <v>107</v>
      </c>
    </row>
    <row r="25" spans="1:4" ht="14.25" customHeight="1" x14ac:dyDescent="0.2">
      <c r="A25" s="6" t="s">
        <v>44</v>
      </c>
      <c r="B25" s="11" t="s">
        <v>32</v>
      </c>
      <c r="C25" s="11" t="s">
        <v>75</v>
      </c>
      <c r="D25" s="11" t="s">
        <v>115</v>
      </c>
    </row>
    <row r="26" spans="1:4" ht="63" customHeight="1" x14ac:dyDescent="0.2">
      <c r="A26" s="8" t="s">
        <v>45</v>
      </c>
      <c r="B26" s="11" t="s">
        <v>4</v>
      </c>
      <c r="C26" s="11" t="s">
        <v>4</v>
      </c>
      <c r="D26" s="11" t="s">
        <v>107</v>
      </c>
    </row>
    <row r="27" spans="1:4" ht="24.75" customHeight="1" x14ac:dyDescent="0.2">
      <c r="A27" s="9" t="s">
        <v>11</v>
      </c>
      <c r="B27" s="11" t="s">
        <v>6</v>
      </c>
      <c r="C27" s="11" t="s">
        <v>6</v>
      </c>
      <c r="D27" s="11" t="s">
        <v>6</v>
      </c>
    </row>
    <row r="28" spans="1:4" ht="42.75" customHeight="1" x14ac:dyDescent="0.2">
      <c r="A28" s="7" t="s">
        <v>3</v>
      </c>
      <c r="B28" s="11" t="s">
        <v>4</v>
      </c>
      <c r="C28" s="11" t="s">
        <v>4</v>
      </c>
      <c r="D28" s="11" t="s">
        <v>4</v>
      </c>
    </row>
    <row r="29" spans="1:4" ht="17.25" customHeight="1" x14ac:dyDescent="0.2">
      <c r="A29" s="6" t="s">
        <v>30</v>
      </c>
      <c r="B29" s="11" t="s">
        <v>53</v>
      </c>
      <c r="C29" s="11" t="s">
        <v>76</v>
      </c>
      <c r="D29" s="11" t="s">
        <v>114</v>
      </c>
    </row>
    <row r="30" spans="1:4" ht="117.75" customHeight="1" x14ac:dyDescent="0.2">
      <c r="A30" s="10" t="s">
        <v>31</v>
      </c>
      <c r="B30" s="11" t="s">
        <v>4</v>
      </c>
      <c r="C30" s="11" t="s">
        <v>4</v>
      </c>
      <c r="D30" s="11" t="s">
        <v>107</v>
      </c>
    </row>
    <row r="31" spans="1:4" ht="22.5" customHeight="1" x14ac:dyDescent="0.2">
      <c r="A31" s="13" t="s">
        <v>8</v>
      </c>
      <c r="B31" s="15" t="s">
        <v>4</v>
      </c>
      <c r="C31" s="15" t="s">
        <v>4</v>
      </c>
      <c r="D31" s="15" t="s">
        <v>4</v>
      </c>
    </row>
    <row r="32" spans="1:4" x14ac:dyDescent="0.2">
      <c r="A32" s="3"/>
      <c r="B32" s="14"/>
      <c r="C32" s="14"/>
      <c r="D32" s="14"/>
    </row>
  </sheetData>
  <mergeCells count="2">
    <mergeCell ref="A3:D3"/>
    <mergeCell ref="A1:D1"/>
  </mergeCells>
  <pageMargins left="0.7" right="0.7" top="0.75" bottom="0.75" header="0.3" footer="0.3"/>
  <pageSetup paperSize="130"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E31" workbookViewId="0">
      <selection activeCell="H32" sqref="H32:H34"/>
    </sheetView>
  </sheetViews>
  <sheetFormatPr baseColWidth="10" defaultRowHeight="15" x14ac:dyDescent="0.25"/>
  <cols>
    <col min="1" max="1" width="8.5703125" style="30" customWidth="1"/>
    <col min="2" max="2" width="5" customWidth="1"/>
    <col min="3" max="3" width="26.28515625" customWidth="1"/>
    <col min="4" max="4" width="17.28515625" customWidth="1"/>
    <col min="5" max="5" width="15.7109375" customWidth="1"/>
    <col min="6" max="6" width="41.42578125" customWidth="1"/>
    <col min="7" max="7" width="21.7109375" customWidth="1"/>
    <col min="8" max="8" width="18.42578125" customWidth="1"/>
    <col min="9" max="9" width="21.5703125" customWidth="1"/>
    <col min="10" max="10" width="23.7109375" customWidth="1"/>
    <col min="11" max="11" width="29.28515625"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1" spans="1:11" ht="28.5" x14ac:dyDescent="0.45">
      <c r="B1" s="107" t="s">
        <v>62</v>
      </c>
      <c r="C1" s="107"/>
      <c r="D1" s="107"/>
      <c r="E1" s="107"/>
      <c r="F1" s="107"/>
      <c r="G1" s="107"/>
      <c r="H1" s="107"/>
      <c r="I1" s="107"/>
      <c r="J1" s="107"/>
      <c r="K1" s="107"/>
    </row>
    <row r="4" spans="1:11" ht="15.75" thickBot="1" x14ac:dyDescent="0.3"/>
    <row r="5" spans="1:11" ht="15" customHeight="1" x14ac:dyDescent="0.25">
      <c r="C5" s="124" t="s">
        <v>48</v>
      </c>
      <c r="D5" s="125"/>
      <c r="E5" s="125"/>
      <c r="F5" s="126"/>
    </row>
    <row r="6" spans="1:11" x14ac:dyDescent="0.25">
      <c r="C6" s="127"/>
      <c r="D6" s="128"/>
      <c r="E6" s="128"/>
      <c r="F6" s="129"/>
    </row>
    <row r="7" spans="1:11" x14ac:dyDescent="0.25">
      <c r="C7" s="127"/>
      <c r="D7" s="128"/>
      <c r="E7" s="128"/>
      <c r="F7" s="129"/>
    </row>
    <row r="8" spans="1:11" ht="15.75" thickBot="1" x14ac:dyDescent="0.3">
      <c r="C8" s="130"/>
      <c r="D8" s="131"/>
      <c r="E8" s="131"/>
      <c r="F8" s="132"/>
    </row>
    <row r="11" spans="1:11" ht="15.75" thickBot="1" x14ac:dyDescent="0.3">
      <c r="A11" s="59"/>
      <c r="C11" s="26"/>
      <c r="D11" s="26"/>
      <c r="E11" s="26"/>
      <c r="F11" s="26"/>
      <c r="G11" s="26"/>
    </row>
    <row r="12" spans="1:11" ht="15.75" thickBot="1" x14ac:dyDescent="0.3">
      <c r="B12" s="119" t="s">
        <v>63</v>
      </c>
      <c r="C12" s="120"/>
      <c r="D12" s="120"/>
      <c r="E12" s="121"/>
      <c r="F12" s="24"/>
      <c r="G12" s="24"/>
      <c r="H12" s="24"/>
      <c r="I12" s="24"/>
      <c r="J12" s="24"/>
    </row>
    <row r="13" spans="1:11" x14ac:dyDescent="0.25">
      <c r="B13" s="110" t="s">
        <v>40</v>
      </c>
      <c r="C13" s="112" t="s">
        <v>41</v>
      </c>
      <c r="D13" s="112" t="s">
        <v>39</v>
      </c>
      <c r="E13" s="114" t="s">
        <v>38</v>
      </c>
      <c r="F13" s="112" t="s">
        <v>37</v>
      </c>
      <c r="G13" s="112" t="s">
        <v>36</v>
      </c>
      <c r="H13" s="112" t="s">
        <v>35</v>
      </c>
      <c r="I13" s="112" t="s">
        <v>34</v>
      </c>
      <c r="J13" s="122" t="s">
        <v>33</v>
      </c>
    </row>
    <row r="14" spans="1:11" ht="15.75" thickBot="1" x14ac:dyDescent="0.3">
      <c r="B14" s="111"/>
      <c r="C14" s="113"/>
      <c r="D14" s="113"/>
      <c r="E14" s="115"/>
      <c r="F14" s="113"/>
      <c r="G14" s="113"/>
      <c r="H14" s="113"/>
      <c r="I14" s="113"/>
      <c r="J14" s="123"/>
    </row>
    <row r="15" spans="1:11" x14ac:dyDescent="0.25">
      <c r="B15" s="111"/>
      <c r="C15" s="113"/>
      <c r="D15" s="113"/>
      <c r="E15" s="115"/>
      <c r="F15" s="113"/>
      <c r="G15" s="113"/>
      <c r="H15" s="113"/>
      <c r="I15" s="113"/>
      <c r="J15" s="123"/>
      <c r="K15" s="55" t="s">
        <v>8</v>
      </c>
    </row>
    <row r="16" spans="1:11" s="58" customFormat="1" ht="78.75" x14ac:dyDescent="0.25">
      <c r="A16" s="30"/>
      <c r="B16" s="23">
        <v>1</v>
      </c>
      <c r="C16" s="51" t="s">
        <v>77</v>
      </c>
      <c r="D16" s="51" t="s">
        <v>63</v>
      </c>
      <c r="E16" s="22" t="s">
        <v>78</v>
      </c>
      <c r="F16" s="22" t="s">
        <v>79</v>
      </c>
      <c r="G16" s="28" t="s">
        <v>80</v>
      </c>
      <c r="H16" s="28" t="s">
        <v>81</v>
      </c>
      <c r="I16" s="54">
        <v>120907328</v>
      </c>
      <c r="J16" s="54" t="s">
        <v>82</v>
      </c>
      <c r="K16" s="135" t="s">
        <v>4</v>
      </c>
    </row>
    <row r="17" spans="1:11" ht="56.25" x14ac:dyDescent="0.25">
      <c r="B17" s="23">
        <v>2</v>
      </c>
      <c r="C17" s="51" t="s">
        <v>83</v>
      </c>
      <c r="D17" s="51" t="s">
        <v>63</v>
      </c>
      <c r="E17" s="22">
        <v>2162745</v>
      </c>
      <c r="F17" s="22" t="s">
        <v>84</v>
      </c>
      <c r="G17" s="57" t="s">
        <v>85</v>
      </c>
      <c r="H17" s="22" t="s">
        <v>47</v>
      </c>
      <c r="I17" s="56">
        <v>346726340</v>
      </c>
      <c r="J17" s="21" t="s">
        <v>86</v>
      </c>
      <c r="K17" s="136"/>
    </row>
    <row r="18" spans="1:11" ht="34.5" thickBot="1" x14ac:dyDescent="0.3">
      <c r="B18" s="53">
        <v>3</v>
      </c>
      <c r="C18" s="52" t="s">
        <v>87</v>
      </c>
      <c r="D18" s="51" t="s">
        <v>63</v>
      </c>
      <c r="E18" s="49" t="s">
        <v>88</v>
      </c>
      <c r="F18" s="49" t="s">
        <v>89</v>
      </c>
      <c r="G18" s="50" t="s">
        <v>90</v>
      </c>
      <c r="H18" s="49" t="s">
        <v>91</v>
      </c>
      <c r="I18" s="48">
        <v>128340369</v>
      </c>
      <c r="J18" s="47"/>
      <c r="K18" s="137"/>
    </row>
    <row r="19" spans="1:11" x14ac:dyDescent="0.25">
      <c r="B19" s="18"/>
      <c r="C19" s="20"/>
      <c r="D19" s="20"/>
      <c r="E19" s="18"/>
      <c r="F19" s="18"/>
      <c r="G19" s="19"/>
      <c r="H19" s="18"/>
      <c r="I19" s="69">
        <f>SUM(I16:I18)</f>
        <v>595974037</v>
      </c>
      <c r="J19" s="18"/>
      <c r="K19" s="103"/>
    </row>
    <row r="20" spans="1:11" ht="15.75" thickBot="1" x14ac:dyDescent="0.3">
      <c r="B20" s="18"/>
      <c r="C20" s="20"/>
      <c r="D20" s="20"/>
      <c r="E20" s="18"/>
      <c r="F20" s="18"/>
      <c r="G20" s="19"/>
      <c r="H20" s="18"/>
      <c r="I20" s="46"/>
      <c r="J20" s="18"/>
    </row>
    <row r="21" spans="1:11" ht="15.75" thickBot="1" x14ac:dyDescent="0.3">
      <c r="B21" s="139" t="s">
        <v>46</v>
      </c>
      <c r="C21" s="140"/>
      <c r="D21" s="140"/>
      <c r="E21" s="141"/>
      <c r="F21" s="25"/>
      <c r="G21" s="25"/>
      <c r="H21" s="25"/>
      <c r="I21" s="25"/>
      <c r="J21" s="25"/>
    </row>
    <row r="22" spans="1:11" x14ac:dyDescent="0.25">
      <c r="B22" s="108" t="s">
        <v>40</v>
      </c>
      <c r="C22" s="110" t="s">
        <v>41</v>
      </c>
      <c r="D22" s="112" t="s">
        <v>39</v>
      </c>
      <c r="E22" s="114" t="s">
        <v>38</v>
      </c>
      <c r="F22" s="112" t="s">
        <v>37</v>
      </c>
      <c r="G22" s="112" t="s">
        <v>36</v>
      </c>
      <c r="H22" s="112" t="s">
        <v>35</v>
      </c>
      <c r="I22" s="112" t="s">
        <v>34</v>
      </c>
      <c r="J22" s="138" t="s">
        <v>33</v>
      </c>
      <c r="K22" s="85"/>
    </row>
    <row r="23" spans="1:11" ht="15.75" thickBot="1" x14ac:dyDescent="0.3">
      <c r="B23" s="109"/>
      <c r="C23" s="111"/>
      <c r="D23" s="113"/>
      <c r="E23" s="115"/>
      <c r="F23" s="113"/>
      <c r="G23" s="113"/>
      <c r="H23" s="113"/>
      <c r="I23" s="113"/>
      <c r="J23" s="123"/>
      <c r="K23" s="42"/>
    </row>
    <row r="24" spans="1:11" x14ac:dyDescent="0.25">
      <c r="B24" s="109"/>
      <c r="C24" s="111"/>
      <c r="D24" s="113"/>
      <c r="E24" s="115"/>
      <c r="F24" s="113"/>
      <c r="G24" s="113"/>
      <c r="H24" s="113"/>
      <c r="I24" s="113"/>
      <c r="J24" s="123"/>
      <c r="K24" s="55" t="s">
        <v>8</v>
      </c>
    </row>
    <row r="25" spans="1:11" s="84" customFormat="1" ht="72" customHeight="1" x14ac:dyDescent="0.2">
      <c r="A25" s="77"/>
      <c r="B25" s="78">
        <v>1</v>
      </c>
      <c r="C25" s="79" t="s">
        <v>92</v>
      </c>
      <c r="D25" s="80" t="s">
        <v>46</v>
      </c>
      <c r="E25" s="81" t="s">
        <v>93</v>
      </c>
      <c r="F25" s="80" t="s">
        <v>94</v>
      </c>
      <c r="G25" s="82" t="s">
        <v>95</v>
      </c>
      <c r="H25" s="80" t="s">
        <v>59</v>
      </c>
      <c r="I25" s="83">
        <v>180000000</v>
      </c>
      <c r="J25" s="81" t="s">
        <v>96</v>
      </c>
      <c r="K25" s="116" t="s">
        <v>102</v>
      </c>
    </row>
    <row r="26" spans="1:11" s="84" customFormat="1" ht="68.25" customHeight="1" x14ac:dyDescent="0.2">
      <c r="A26" s="77"/>
      <c r="B26" s="78">
        <v>2</v>
      </c>
      <c r="C26" s="79" t="s">
        <v>97</v>
      </c>
      <c r="D26" s="80" t="s">
        <v>46</v>
      </c>
      <c r="E26" s="81" t="s">
        <v>98</v>
      </c>
      <c r="F26" s="80" t="s">
        <v>99</v>
      </c>
      <c r="G26" s="80" t="s">
        <v>100</v>
      </c>
      <c r="H26" s="81" t="s">
        <v>101</v>
      </c>
      <c r="I26" s="83">
        <v>5557571</v>
      </c>
      <c r="J26" s="81"/>
      <c r="K26" s="117"/>
    </row>
    <row r="27" spans="1:11" s="84" customFormat="1" ht="28.5" customHeight="1" x14ac:dyDescent="0.2">
      <c r="A27" s="77"/>
      <c r="B27" s="78">
        <v>3</v>
      </c>
      <c r="C27" s="86"/>
      <c r="D27" s="87" t="s">
        <v>46</v>
      </c>
      <c r="E27" s="88"/>
      <c r="F27" s="87"/>
      <c r="G27" s="87"/>
      <c r="H27" s="88"/>
      <c r="I27" s="89"/>
      <c r="J27" s="88"/>
      <c r="K27" s="118"/>
    </row>
    <row r="28" spans="1:11" s="17" customFormat="1" ht="12.75" x14ac:dyDescent="0.2">
      <c r="A28" s="43"/>
      <c r="B28" s="18"/>
      <c r="C28" s="18"/>
      <c r="D28" s="18"/>
      <c r="E28" s="45"/>
      <c r="F28" s="18"/>
      <c r="G28" s="18"/>
      <c r="H28" s="45"/>
      <c r="I28" s="46">
        <f>SUM(I25:I27)</f>
        <v>185557571</v>
      </c>
      <c r="J28" s="45"/>
      <c r="K28" s="44"/>
    </row>
    <row r="29" spans="1:11" s="17" customFormat="1" ht="12.75" x14ac:dyDescent="0.2">
      <c r="A29" s="43"/>
      <c r="B29" s="18"/>
      <c r="C29" s="18"/>
      <c r="D29" s="18"/>
      <c r="E29" s="45"/>
      <c r="F29" s="18"/>
      <c r="G29" s="18"/>
      <c r="H29" s="45"/>
      <c r="I29" s="46"/>
      <c r="J29" s="45"/>
      <c r="K29" s="44"/>
    </row>
    <row r="30" spans="1:11" s="17" customFormat="1" ht="13.5" thickBot="1" x14ac:dyDescent="0.25">
      <c r="A30" s="43"/>
      <c r="B30" s="18"/>
      <c r="C30" s="18"/>
      <c r="D30" s="18"/>
      <c r="E30" s="45"/>
      <c r="F30" s="18"/>
      <c r="G30" s="18"/>
      <c r="H30" s="45"/>
      <c r="I30" s="46"/>
      <c r="J30" s="45"/>
      <c r="K30" s="44"/>
    </row>
    <row r="31" spans="1:11" s="17" customFormat="1" ht="15.75" thickBot="1" x14ac:dyDescent="0.3">
      <c r="A31" s="43"/>
      <c r="B31" s="119" t="s">
        <v>64</v>
      </c>
      <c r="C31" s="120"/>
      <c r="D31" s="120"/>
      <c r="E31" s="121"/>
      <c r="F31" s="24"/>
      <c r="G31" s="24"/>
      <c r="H31" s="24"/>
      <c r="I31" s="24"/>
      <c r="J31" s="24"/>
      <c r="K31"/>
    </row>
    <row r="32" spans="1:11" s="17" customFormat="1" x14ac:dyDescent="0.25">
      <c r="A32" s="43"/>
      <c r="B32" s="108" t="s">
        <v>40</v>
      </c>
      <c r="C32" s="110" t="s">
        <v>41</v>
      </c>
      <c r="D32" s="112" t="s">
        <v>39</v>
      </c>
      <c r="E32" s="112" t="s">
        <v>38</v>
      </c>
      <c r="F32" s="112" t="s">
        <v>37</v>
      </c>
      <c r="G32" s="112" t="s">
        <v>36</v>
      </c>
      <c r="H32" s="112" t="s">
        <v>35</v>
      </c>
      <c r="I32" s="112" t="s">
        <v>34</v>
      </c>
      <c r="J32" s="122" t="s">
        <v>33</v>
      </c>
      <c r="K32"/>
    </row>
    <row r="33" spans="1:12" s="17" customFormat="1" ht="15.75" thickBot="1" x14ac:dyDescent="0.3">
      <c r="A33" s="43"/>
      <c r="B33" s="109"/>
      <c r="C33" s="111"/>
      <c r="D33" s="113"/>
      <c r="E33" s="113"/>
      <c r="F33" s="113"/>
      <c r="G33" s="113"/>
      <c r="H33" s="113"/>
      <c r="I33" s="113"/>
      <c r="J33" s="123"/>
      <c r="K33"/>
    </row>
    <row r="34" spans="1:12" s="17" customFormat="1" x14ac:dyDescent="0.25">
      <c r="A34" s="43"/>
      <c r="B34" s="109"/>
      <c r="C34" s="111"/>
      <c r="D34" s="113"/>
      <c r="E34" s="113"/>
      <c r="F34" s="113"/>
      <c r="G34" s="113"/>
      <c r="H34" s="113"/>
      <c r="I34" s="113"/>
      <c r="J34" s="123"/>
      <c r="K34" s="55" t="s">
        <v>8</v>
      </c>
    </row>
    <row r="35" spans="1:12" s="17" customFormat="1" ht="26.25" customHeight="1" x14ac:dyDescent="0.2">
      <c r="A35" s="43"/>
      <c r="B35" s="95">
        <v>1</v>
      </c>
      <c r="C35" s="23" t="s">
        <v>116</v>
      </c>
      <c r="D35" s="51" t="s">
        <v>64</v>
      </c>
      <c r="E35" s="22">
        <v>4500000363</v>
      </c>
      <c r="F35" s="22" t="s">
        <v>119</v>
      </c>
      <c r="G35" s="28" t="s">
        <v>122</v>
      </c>
      <c r="H35" s="80" t="s">
        <v>126</v>
      </c>
      <c r="I35" s="54">
        <v>18652430</v>
      </c>
      <c r="J35" s="21" t="s">
        <v>128</v>
      </c>
      <c r="K35" s="142" t="s">
        <v>4</v>
      </c>
    </row>
    <row r="36" spans="1:12" s="73" customFormat="1" ht="22.5" x14ac:dyDescent="0.2">
      <c r="A36" s="71"/>
      <c r="B36" s="96">
        <v>2</v>
      </c>
      <c r="C36" s="72" t="s">
        <v>117</v>
      </c>
      <c r="D36" s="74" t="s">
        <v>64</v>
      </c>
      <c r="E36" s="40">
        <v>5320190107</v>
      </c>
      <c r="F36" s="40" t="s">
        <v>120</v>
      </c>
      <c r="G36" s="41" t="s">
        <v>123</v>
      </c>
      <c r="H36" s="22" t="s">
        <v>47</v>
      </c>
      <c r="I36" s="39">
        <v>100000000</v>
      </c>
      <c r="J36" s="38" t="s">
        <v>129</v>
      </c>
      <c r="K36" s="143"/>
    </row>
    <row r="37" spans="1:12" s="73" customFormat="1" ht="25.5" customHeight="1" x14ac:dyDescent="0.2">
      <c r="A37" s="71"/>
      <c r="B37" s="97"/>
      <c r="C37" s="90" t="s">
        <v>118</v>
      </c>
      <c r="D37" s="74" t="s">
        <v>64</v>
      </c>
      <c r="E37" s="91" t="s">
        <v>127</v>
      </c>
      <c r="F37" s="91" t="s">
        <v>121</v>
      </c>
      <c r="G37" s="92" t="s">
        <v>124</v>
      </c>
      <c r="H37" s="22" t="s">
        <v>47</v>
      </c>
      <c r="I37" s="93">
        <v>728907192</v>
      </c>
      <c r="J37" s="94" t="s">
        <v>130</v>
      </c>
      <c r="K37" s="143"/>
    </row>
    <row r="38" spans="1:12" s="17" customFormat="1" ht="23.25" thickBot="1" x14ac:dyDescent="0.25">
      <c r="A38" s="43"/>
      <c r="B38" s="98">
        <v>3</v>
      </c>
      <c r="C38" s="53" t="s">
        <v>118</v>
      </c>
      <c r="D38" s="52" t="s">
        <v>64</v>
      </c>
      <c r="E38" s="49" t="s">
        <v>127</v>
      </c>
      <c r="F38" s="99" t="s">
        <v>121</v>
      </c>
      <c r="G38" s="50" t="s">
        <v>125</v>
      </c>
      <c r="H38" s="49" t="s">
        <v>47</v>
      </c>
      <c r="I38" s="48">
        <v>782477014</v>
      </c>
      <c r="J38" s="100" t="s">
        <v>130</v>
      </c>
      <c r="K38" s="144"/>
    </row>
    <row r="39" spans="1:12" s="17" customFormat="1" ht="12.75" x14ac:dyDescent="0.2">
      <c r="A39" s="43"/>
      <c r="B39" s="18"/>
      <c r="C39" s="18"/>
      <c r="D39" s="18"/>
      <c r="E39" s="45"/>
      <c r="F39" s="18"/>
      <c r="G39" s="18"/>
      <c r="H39" s="45"/>
      <c r="I39" s="46">
        <f>SUM(I35:I38)</f>
        <v>1630036636</v>
      </c>
      <c r="J39" s="45"/>
      <c r="K39" s="44"/>
    </row>
    <row r="40" spans="1:12" x14ac:dyDescent="0.25">
      <c r="B40" s="18"/>
      <c r="C40" s="37"/>
      <c r="D40" s="37"/>
      <c r="E40" s="34"/>
      <c r="F40" s="34"/>
      <c r="G40" s="36"/>
      <c r="H40" s="34"/>
      <c r="I40" s="35"/>
      <c r="J40" s="34"/>
      <c r="K40" s="33"/>
      <c r="L40" s="32"/>
    </row>
    <row r="41" spans="1:12" x14ac:dyDescent="0.25">
      <c r="B41" s="18"/>
      <c r="C41" s="37"/>
      <c r="D41" s="37"/>
      <c r="E41" s="34"/>
      <c r="F41" s="34"/>
      <c r="G41" s="36"/>
      <c r="H41" s="34"/>
      <c r="I41" s="35"/>
      <c r="J41" s="34"/>
      <c r="K41" s="33"/>
      <c r="L41" s="32"/>
    </row>
    <row r="42" spans="1:12" x14ac:dyDescent="0.25">
      <c r="K42" s="32"/>
      <c r="L42" s="32"/>
    </row>
    <row r="43" spans="1:12" ht="15" customHeight="1" x14ac:dyDescent="0.25">
      <c r="C43" s="134" t="s">
        <v>103</v>
      </c>
      <c r="D43" s="134"/>
      <c r="E43" s="134"/>
      <c r="F43" s="31"/>
    </row>
    <row r="44" spans="1:12" x14ac:dyDescent="0.25">
      <c r="C44" s="133" t="s">
        <v>104</v>
      </c>
      <c r="D44" s="133"/>
      <c r="E44" s="133"/>
      <c r="F44" s="133"/>
    </row>
  </sheetData>
  <mergeCells count="37">
    <mergeCell ref="H13:H15"/>
    <mergeCell ref="I13:I15"/>
    <mergeCell ref="B12:E12"/>
    <mergeCell ref="B13:B15"/>
    <mergeCell ref="C13:C15"/>
    <mergeCell ref="D13:D15"/>
    <mergeCell ref="C44:F44"/>
    <mergeCell ref="C43:E43"/>
    <mergeCell ref="K16:K18"/>
    <mergeCell ref="F22:F24"/>
    <mergeCell ref="G22:G24"/>
    <mergeCell ref="H22:H24"/>
    <mergeCell ref="I22:I24"/>
    <mergeCell ref="J22:J24"/>
    <mergeCell ref="B21:E21"/>
    <mergeCell ref="K35:K38"/>
    <mergeCell ref="F32:F34"/>
    <mergeCell ref="G32:G34"/>
    <mergeCell ref="H32:H34"/>
    <mergeCell ref="I32:I34"/>
    <mergeCell ref="J32:J34"/>
    <mergeCell ref="B1:K1"/>
    <mergeCell ref="B32:B34"/>
    <mergeCell ref="B22:B24"/>
    <mergeCell ref="C22:C24"/>
    <mergeCell ref="D22:D24"/>
    <mergeCell ref="E22:E24"/>
    <mergeCell ref="C32:C34"/>
    <mergeCell ref="D32:D34"/>
    <mergeCell ref="E32:E34"/>
    <mergeCell ref="K25:K27"/>
    <mergeCell ref="B31:E31"/>
    <mergeCell ref="E13:E15"/>
    <mergeCell ref="J13:J15"/>
    <mergeCell ref="C5:F8"/>
    <mergeCell ref="F13:F15"/>
    <mergeCell ref="G13:G15"/>
  </mergeCells>
  <pageMargins left="0.7" right="0.7" top="0.75" bottom="0.75" header="0.3" footer="0.3"/>
  <pageSetup paperSize="5"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
  <sheetViews>
    <sheetView topLeftCell="A169" workbookViewId="0">
      <selection activeCell="K172" sqref="K172"/>
    </sheetView>
  </sheetViews>
  <sheetFormatPr baseColWidth="10" defaultRowHeight="15" x14ac:dyDescent="0.25"/>
  <sheetData>
    <row r="1" spans="1:7" ht="23.25" x14ac:dyDescent="0.25">
      <c r="A1" s="145" t="s">
        <v>62</v>
      </c>
      <c r="B1" s="145"/>
      <c r="C1" s="145"/>
      <c r="D1" s="145"/>
      <c r="E1" s="145"/>
      <c r="F1" s="145"/>
      <c r="G1" s="145"/>
    </row>
  </sheetData>
  <mergeCells count="1">
    <mergeCell ref="A1:G1"/>
  </mergeCells>
  <pageMargins left="0.7" right="0.7" top="0.75" bottom="0.75" header="0.3" footer="0.3"/>
  <pageSetup scale="9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opLeftCell="A10" workbookViewId="0">
      <selection activeCell="A25" sqref="A25"/>
    </sheetView>
  </sheetViews>
  <sheetFormatPr baseColWidth="10" defaultColWidth="23.5703125" defaultRowHeight="15" x14ac:dyDescent="0.25"/>
  <cols>
    <col min="1" max="1" width="28.85546875" style="60" customWidth="1"/>
    <col min="2" max="16384" width="23.5703125" style="60"/>
  </cols>
  <sheetData>
    <row r="1" spans="1:4" ht="23.25" x14ac:dyDescent="0.25">
      <c r="A1" s="145" t="s">
        <v>62</v>
      </c>
      <c r="B1" s="145"/>
      <c r="C1" s="145"/>
      <c r="D1" s="145"/>
    </row>
    <row r="4" spans="1:4" ht="49.5" customHeight="1" x14ac:dyDescent="0.25">
      <c r="A4" s="67" t="s">
        <v>50</v>
      </c>
      <c r="B4" s="70" t="s">
        <v>63</v>
      </c>
      <c r="C4" s="70" t="s">
        <v>46</v>
      </c>
      <c r="D4" s="70" t="s">
        <v>64</v>
      </c>
    </row>
    <row r="5" spans="1:4" x14ac:dyDescent="0.25">
      <c r="A5" s="65" t="s">
        <v>18</v>
      </c>
      <c r="B5" s="66" t="s">
        <v>4</v>
      </c>
      <c r="C5" s="66" t="s">
        <v>4</v>
      </c>
      <c r="D5" s="66" t="s">
        <v>4</v>
      </c>
    </row>
    <row r="6" spans="1:4" ht="22.5" x14ac:dyDescent="0.25">
      <c r="A6" s="65" t="s">
        <v>17</v>
      </c>
      <c r="B6" s="27" t="s">
        <v>54</v>
      </c>
      <c r="C6" s="27" t="s">
        <v>54</v>
      </c>
      <c r="D6" s="27" t="s">
        <v>54</v>
      </c>
    </row>
    <row r="7" spans="1:4" x14ac:dyDescent="0.25">
      <c r="A7" s="65" t="s">
        <v>49</v>
      </c>
      <c r="B7" s="66" t="s">
        <v>4</v>
      </c>
      <c r="C7" s="102" t="s">
        <v>131</v>
      </c>
      <c r="D7" s="66" t="s">
        <v>4</v>
      </c>
    </row>
    <row r="8" spans="1:4" x14ac:dyDescent="0.25">
      <c r="A8" s="65" t="s">
        <v>16</v>
      </c>
      <c r="B8" s="66" t="s">
        <v>4</v>
      </c>
      <c r="C8" s="66" t="s">
        <v>4</v>
      </c>
      <c r="D8" s="66" t="s">
        <v>4</v>
      </c>
    </row>
    <row r="9" spans="1:4" ht="30" x14ac:dyDescent="0.25">
      <c r="A9" s="65" t="s">
        <v>15</v>
      </c>
      <c r="B9" s="104" t="s">
        <v>132</v>
      </c>
      <c r="C9" s="102" t="s">
        <v>133</v>
      </c>
      <c r="D9" s="104" t="s">
        <v>132</v>
      </c>
    </row>
    <row r="10" spans="1:4" ht="30" x14ac:dyDescent="0.25">
      <c r="A10" s="75" t="s">
        <v>61</v>
      </c>
      <c r="B10" s="76"/>
      <c r="C10" s="101"/>
      <c r="D10" s="101"/>
    </row>
    <row r="11" spans="1:4" ht="33" customHeight="1" x14ac:dyDescent="0.25">
      <c r="A11" s="75" t="s">
        <v>8</v>
      </c>
      <c r="B11" s="101"/>
      <c r="C11" s="101"/>
      <c r="D11" s="101"/>
    </row>
    <row r="15" spans="1:4" x14ac:dyDescent="0.25">
      <c r="A15" s="63" t="s">
        <v>14</v>
      </c>
      <c r="B15" s="63"/>
      <c r="C15" s="64"/>
    </row>
    <row r="16" spans="1:4" x14ac:dyDescent="0.25">
      <c r="A16" s="146" t="s">
        <v>12</v>
      </c>
      <c r="B16" s="147"/>
      <c r="C16" s="61"/>
    </row>
    <row r="17" spans="1:3" x14ac:dyDescent="0.25">
      <c r="A17" s="62"/>
      <c r="B17" s="61"/>
      <c r="C17" s="61"/>
    </row>
    <row r="18" spans="1:3" x14ac:dyDescent="0.25">
      <c r="A18" s="62"/>
      <c r="B18" s="61"/>
      <c r="C18" s="61"/>
    </row>
    <row r="19" spans="1:3" x14ac:dyDescent="0.25">
      <c r="A19" s="63" t="s">
        <v>60</v>
      </c>
      <c r="B19" s="63"/>
      <c r="C19" s="61"/>
    </row>
    <row r="20" spans="1:3" x14ac:dyDescent="0.25">
      <c r="A20" s="146" t="s">
        <v>13</v>
      </c>
      <c r="B20" s="146"/>
      <c r="C20" s="61"/>
    </row>
    <row r="21" spans="1:3" x14ac:dyDescent="0.25">
      <c r="A21" s="62"/>
      <c r="B21" s="61"/>
      <c r="C21" s="61"/>
    </row>
    <row r="22" spans="1:3" x14ac:dyDescent="0.25">
      <c r="A22" s="62"/>
      <c r="B22" s="61"/>
      <c r="C22" s="61"/>
    </row>
    <row r="23" spans="1:3" x14ac:dyDescent="0.25">
      <c r="A23" s="148" t="s">
        <v>134</v>
      </c>
      <c r="B23" s="148"/>
      <c r="C23" s="148"/>
    </row>
    <row r="24" spans="1:3" x14ac:dyDescent="0.25">
      <c r="A24" s="149" t="s">
        <v>104</v>
      </c>
      <c r="B24" s="149"/>
      <c r="C24" s="149"/>
    </row>
  </sheetData>
  <mergeCells count="5">
    <mergeCell ref="A16:B16"/>
    <mergeCell ref="A20:B20"/>
    <mergeCell ref="A23:C23"/>
    <mergeCell ref="A24:C24"/>
    <mergeCell ref="A1:D1"/>
  </mergeCells>
  <pageMargins left="0.7" right="0.7" top="0.75" bottom="0.75" header="0.3" footer="0.3"/>
  <pageSetup paperSize="130"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EVALUACION JURIDICA</vt:lpstr>
      <vt:lpstr>EXPERIENCIA</vt:lpstr>
      <vt:lpstr>FINANCIERA</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2020-03-04T16:41:00Z</cp:lastPrinted>
  <dcterms:created xsi:type="dcterms:W3CDTF">2017-05-22T13:32:10Z</dcterms:created>
  <dcterms:modified xsi:type="dcterms:W3CDTF">2020-03-16T22:23:33Z</dcterms:modified>
</cp:coreProperties>
</file>