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andra.cubillos\Desktop\JURIDICA 2020\INVITACION 03 DE 2020 REPUESTOS TECNICA\"/>
    </mc:Choice>
  </mc:AlternateContent>
  <bookViews>
    <workbookView xWindow="0" yWindow="0" windowWidth="28800" windowHeight="12330" activeTab="3"/>
  </bookViews>
  <sheets>
    <sheet name="EVALUACION JURIDICA" sheetId="1" r:id="rId1"/>
    <sheet name="EXPERIENCIA" sheetId="24" r:id="rId2"/>
    <sheet name="FINANCIERA" sheetId="26" r:id="rId3"/>
    <sheet name="RESUMEN" sheetId="25"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7" i="24" l="1"/>
  <c r="I38" i="24" l="1"/>
  <c r="I28" i="24"/>
  <c r="I19" i="24"/>
  <c r="I66" i="24"/>
</calcChain>
</file>

<file path=xl/sharedStrings.xml><?xml version="1.0" encoding="utf-8"?>
<sst xmlns="http://schemas.openxmlformats.org/spreadsheetml/2006/main" count="422" uniqueCount="187">
  <si>
    <t>EVALUACION JURIDICA</t>
  </si>
  <si>
    <t xml:space="preserve">2.1.1. CARTA DE PRESENTACIÓN DE LA OFERTA </t>
  </si>
  <si>
    <t xml:space="preserve">Las personas naturales deberán presentar fotocopia de la cédula de ciudadanía. En el caso de ser comerciantes deberán presentar copia del Registro Mercantil. </t>
  </si>
  <si>
    <t>Los OFERENTES al momento de presentar su OFERTA deberán estar inscritos en el registro interno de proveedores, por lo cual diligenciarán el Formulario que se encuentra en la página web www.licorercundinamarca.com.co y allegar vía correo electrónico ó medio físico en la Oficina de Gestión Contractual, el formulario diligenciado, la cédula de ciudadanía del Represente Legal, Cámara de Comercio y Rut</t>
  </si>
  <si>
    <t>CUMPLE</t>
  </si>
  <si>
    <t>N/A</t>
  </si>
  <si>
    <t>NO APORTA</t>
  </si>
  <si>
    <t>copia de la CC del Representante Legal</t>
  </si>
  <si>
    <t>RESULTADO</t>
  </si>
  <si>
    <t>2.1.2.1 EXISTENCIA Y REPRESENTACIÓN LEGAL</t>
  </si>
  <si>
    <t>2.1.4 GARANTÍA DE SERIEDAD DE LA OFERTA</t>
  </si>
  <si>
    <t>2.1.10 INSCRIPCIÓN EN EL REGISTRO INTERNO DE PROVEEDORES DE LA EMPRESA</t>
  </si>
  <si>
    <t>Jefe  Oficina  Gestión Contractual</t>
  </si>
  <si>
    <t>Subgerente Finaciera</t>
  </si>
  <si>
    <t>Vo.Bo. SANDRA MILENA CUBILLOS GONZALEZ</t>
  </si>
  <si>
    <t>VERIFICACION TOTAL</t>
  </si>
  <si>
    <t>VERIFICACION FINANCIERA</t>
  </si>
  <si>
    <t>VERIFICACIÓN TÉCNICA</t>
  </si>
  <si>
    <t>VERIFICACION JURÍDICA</t>
  </si>
  <si>
    <t xml:space="preserve">A la OFERTA debe adjuntarse una “Garantía de Seriedad” de la misma, consistente en una póliza expedida por una compañía de seguros legalmente establecida en Colombia, por una cuantía equivalente o superior al diez por ciento (10%) del presupuesto oficial. La vigencia será de ciento veinte (120) días calendario, contados a partir de la fecha fijada para el cierre de la presente Invitación. En todo caso los OFERENTES se comprometen a mantenerla vigente hasta la fecha en que se suscriba el Correspondiente Contrato.
La Garantía de Seriedad de la OFERTA debe cumplir con las siguientes características y requisitos:
Formato: ENTIDADES ESTATALES CON RÉGIMEN PRIVADO DE
  CONTRATACIÓN
Beneficiario: EMPRESA DE LICORES DE CUNDINAMARCA  
Afianzado: El OFERENTE 
Vigencia: Ciento veinte (120) días calendario a partir de la fecha fijada para el cierre del proceso de contratación.
Cuantía: El equivalente al 10% del valor del presupuesto oficial para la presente contratación.
Compañía de Seguros: La Garantía de Seriedad de la OFERTA debe ser expedida por parte de una Compañía de Seguros legalmente autorizada para operar en Colombia.
A la OFERTA, deberá anexarse el original de la Garantía de Seriedad debidamente firmada por el OFERENTE.
Si la OFERTA se presenta en representación de una persona jurídica, de un Consorcio o Unión Temporal, la Garantía de Seriedad deberá ser expedida a nombre del OFERENTE, es decir, de la persona representada o de todos los miembros que integren el Consorcio o la Unión Temporal.
La Garantía de Seriedad deberá llevar la mención expresa de que la misma no será cancelada en forma unilateral por el OFRENTE y en caso de cancelación, la misma debe ser notificada en forma previa a la EMPRESA.
Si la Garantía de Seriedad no se constituye por el monto requerido o su vigencia resulta insuficiente o no es constituida a favor de la EMPRESA, la EMPRESA requerirá al OFERENTE para que éste presente el documento aclaratorio correspondiente o adjunte los documentos faltantes, en la Oficina de Gestión Contractual de la EMPRESA, dentro de la oportunidad que para el efecto le señale la EMPRESA.
La persona jurídica extranjera podrá allegar una “Garantía Bancaria”, para lo cual la entidad bancaria deberá diligenciar el Formulario No. 4, por la siguiente vigencia y cuantía:
Beneficiario: EMPRESA DE LICORES DE CUNDINAMARCA  
Afianzado: El OFERENTE 
Vigencia: Ciento veinte (120) días calendario a partir de la fecha fijada para el cierre del proceso de selección.
Cuantía: El equivalente al 10% del valor del presupuesto oficial para la presente contratación.
Nota: Los OFERENTES no favorecidos podrán solicitar la devolución del original de la Garantía de Seriedad o de la Garantía Bancaria, una vez adjudicada la presente Invitación.
</t>
  </si>
  <si>
    <t xml:space="preserve">La carta de presentación de la OFERTA, deberá ser diligenciada de acuerdo al Formulario No. 1 adjunto a las condiciones de contratación, firmada por el OFERENTE.
</t>
  </si>
  <si>
    <t>2.1.2.1 PERSONAS JURÍDICAS NACIONALES O EXTRANJERAS CON DOMICILIO O SUCURSAL EN COLOMBIA</t>
  </si>
  <si>
    <t>El OFERENTE deberá presentar el certificado de existencia y representación legal expedido por la Cámara de Comercio de su domicilio principal, con fecha no superior a treinta (30) días calendario de antelación a la fecha de recepción de ofertas, donde conste que se encuentra legalmente constituida como tal y debe acreditar que su duración no será inferior al término de ejecución del Contrato y un (1) años más, y que su objeto social contenga las actividades que estén relacionadas con el objeto del presente proceso de contratación. 
Cuando el OFERENTE obre por conducto de un representante o apoderado, allegará con su oferta, copia del documento legalmente otorgado en el que conste tal circunstancia y las facultades conferidas.
Si existieren limitaciones en las facultades del representante legal para contratar y comprometer a la sociedad, deberá acreditar mediante copia del acta expedida como lo determina el Código de Comercio, que ha sido facultado por el máximo órgano social, para presentar la oferta.
En el evento en que no se presente este documento con la oferta, la Empresa de Licores de Cundinamarca podrá solicitarlo, pero en todo caso la fecha de éste no podrá ser posterior al de la aceptación de la oferta.
El representante legal de la persona jurídica, deberá anexar a la oferta fotocopia de su cédula de ciudadanía o del documento legal que acredite su identidad.</t>
  </si>
  <si>
    <t xml:space="preserve">2.1.2.3. PERSONAS NATURALES </t>
  </si>
  <si>
    <t xml:space="preserve">2.1.5 CERTIFICACIÓN EXPEDIDA POR LA CONTRALORÍA GENERAL DE LA REPÚBLICA. </t>
  </si>
  <si>
    <t>2.1.6 ANTECEDENTES DISCIPLINARIOS DE LA PROCURADURÍA GENERAL DE LA NACIÓN</t>
  </si>
  <si>
    <t>2.1.7 ANTECEDENTES JUDICIALES</t>
  </si>
  <si>
    <t xml:space="preserve">El proponente podrá presentar certificación de antecedentes judiciales expedida por autoridad competente. En caso de que el proponente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la Empresa consultará que los proponentes no se encuentren reportados en los registros delictivos, de acuerdo con lo previsto en el artículo 94 del Decreto 0020 de 2012
</t>
  </si>
  <si>
    <t>2.1.8 REGISTRO UNICO TRIBUTARIO (RUT)</t>
  </si>
  <si>
    <t>El OFERENTE deberá presentar con la OFERTA, fotocopia del Registro Único Tributario</t>
  </si>
  <si>
    <t xml:space="preserve">2.1.11 CERTIFICACIÓN DE PARAFISCALES LEY 789 DE 2002 Y LEY 828 DE 2003 </t>
  </si>
  <si>
    <t xml:space="preserve">LOS OFERENTES NACIONALES deberán anexar a su OFERTA, certificación de paz y salvo del pago de los aportes a los sistemas de salud, riesgos profesionales, pensiones y aportes a las Cajas de Compensación Familiar, Instituto Colombiano de Bienestar Familiar y Servicio Nacional de Aprendizaje, cuando a ello haya lugar, mediante certificación expedida por el revisor fiscal, cuando éste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presentación de la OFERTA. En el evento en que la sociedad no tenga más de seis (6) meses de constituida, deberá acreditar los pagos a partir de la fecha de su constitución.  
No obstante, lo anterior, cuando no haya lugar a ello, el OFERENTE deberá certificar que no existe obligación de realizar aportes por la razón legal que corresponda, a través de su representante legal o del revisor fiscal, según el caso.
</t>
  </si>
  <si>
    <t>FOLIO 1-2</t>
  </si>
  <si>
    <t>8. Nombre, firma y cargo de quien expide la certificación.</t>
  </si>
  <si>
    <t>7. Valor del contrato (incluyendo adiciones en valor).</t>
  </si>
  <si>
    <t xml:space="preserve">6. Indicación de cumplimiento y calidad a satisfacción. 
</t>
  </si>
  <si>
    <t xml:space="preserve">5. Fecha de inicio y terminación (día, mes y año).
</t>
  </si>
  <si>
    <t>4. Objeto del contrato.</t>
  </si>
  <si>
    <t>3. Número del contrato.</t>
  </si>
  <si>
    <t>2. Nombre o razón social del contratista.</t>
  </si>
  <si>
    <t>No.</t>
  </si>
  <si>
    <t>1. Nombre o razón social del contratante, dirección y teléfono.</t>
  </si>
  <si>
    <t>2.1.2.5 CONSORCIO O UNIÓN TEMPORAL</t>
  </si>
  <si>
    <t xml:space="preserve">Si EL OFERENTE presenta propuesta en Consorcio o Unión Temporal, de conformidad con lo señalado en el artículo 7o. de la Ley 80 de 1993, deberá diligenciar debidamente los Formularios 2 o 3 de las presentes condiciones de contratación, especificando:  </t>
  </si>
  <si>
    <t>FOLIO 3-5</t>
  </si>
  <si>
    <t>2.1.9 INHABILIDADES E INCOMPATIBILIDADES</t>
  </si>
  <si>
    <t xml:space="preserve">El OFERENTE no podrá estar incurso en alguna causal de inhabilidad o incompatibilidad constitucional o legal para contratar con la Nación, de acuerdo con lo contemplado en los artículos 8º y 9º de la Ley 80 de 02093, en sus Decretos reglamentarios y en las demás normas complementarias y concordantes. 
Con la presentación de la OFERTA y la suscripción de la Carta de Presentación de la misma, se entiende que el OFERENTE manifiesta bajo la gravedad del juramento, que no se encuentra incurso en cualquiera de las causales de inhabilidad o incompatibilidad señaladas en la Ley.
</t>
  </si>
  <si>
    <t>FOLIO 9</t>
  </si>
  <si>
    <t>CENTRAL DE HERRAMIENTAS DE COLOMBIA SAS</t>
  </si>
  <si>
    <t>TORORIENTE SAS</t>
  </si>
  <si>
    <t>NO CUMPLE- SOLO APORTA DOS CERTIFICACIONES DEBE SUBSANAR</t>
  </si>
  <si>
    <t>NO APORTÓ CERTIFICACIONES DE EXPERIENCIA DEBE SUBSANAR</t>
  </si>
  <si>
    <t>NO ESPECIFICA</t>
  </si>
  <si>
    <t>NO CUMPLE - PRESENTA DOCUMENTO DE ACEPTACIÓN DE OFERTA SIN FIRMA DEBE SUBSANAR</t>
  </si>
  <si>
    <r>
      <rPr>
        <b/>
        <sz val="11"/>
        <color theme="1"/>
        <rFont val="Calibri"/>
        <family val="2"/>
        <scheme val="minor"/>
      </rPr>
      <t>3.2. EXPERIENCIA DEL OFERENTE</t>
    </r>
    <r>
      <rPr>
        <sz val="11"/>
        <color theme="1"/>
        <rFont val="Calibri"/>
        <family val="2"/>
        <scheme val="minor"/>
      </rPr>
      <t xml:space="preserve">
La experiencia específica se acreditará con la presentación de mínimo 3 certificaciones con entidades privadas o públicas, cuyo valor SUMADO sea igual o superior al presupuesto oficial.
</t>
    </r>
  </si>
  <si>
    <t>NO CUMPLE DEBE SUBSANAR</t>
  </si>
  <si>
    <t>VERIFICACIÓN EXPERIENCIA</t>
  </si>
  <si>
    <t>OFERENTE</t>
  </si>
  <si>
    <t>FOLIO 19-20</t>
  </si>
  <si>
    <t>FOLIO 21-22</t>
  </si>
  <si>
    <t>FOLIO 23</t>
  </si>
  <si>
    <t>CUMPLE
( falta aporta  copia de la TP, fotocpia CC y antecedentes junta central de contadores)</t>
  </si>
  <si>
    <t>CUMPLE
(Debe Subsanar)</t>
  </si>
  <si>
    <t>FOLIO 1</t>
  </si>
  <si>
    <t>FOLIO 6-7</t>
  </si>
  <si>
    <t>FOLIO 15</t>
  </si>
  <si>
    <t>FOLIO 7-13</t>
  </si>
  <si>
    <t>FOLIO 2-3</t>
  </si>
  <si>
    <t>FOLIO 4-6</t>
  </si>
  <si>
    <t>FOLIO 13</t>
  </si>
  <si>
    <t>FOLIO 14</t>
  </si>
  <si>
    <t>FOLIO 16</t>
  </si>
  <si>
    <t>NO APORTO</t>
  </si>
  <si>
    <t>NO CUMPLE</t>
  </si>
  <si>
    <t>FOLIO 11</t>
  </si>
  <si>
    <t>VERIFICACION EN LA AUDIENCIA CON LA OFERTA ECONOMICA</t>
  </si>
  <si>
    <t>CUMPLE - HABILITADO</t>
  </si>
  <si>
    <t>CUMPLE 
PERO DEBE SUBSANAR</t>
  </si>
  <si>
    <t>NO CUMPLE
(debe Subsanar)</t>
  </si>
  <si>
    <t>EMPRESA DE LICORES DE CUNDINAMARCA</t>
  </si>
  <si>
    <t>De acuerdo con la circular No.008 de febrero 25 de 2008, expedida por el Contralor General de la República, la obligación de comprobar la información contenida en el Boletín de Responsables Fiscales corresponde a la Administración pública y no a los particulares. Por tanto, la verificación del Boletín de Responsables Fiscales, la realizará la Oficina de Gestión Contractual de la Empresa de Licores de Cundinamarca, en el momento de evaluar la propuesta</t>
  </si>
  <si>
    <t>El OFERENTE podrá adjuntar copia del Certificado de Antecedentes Disciplinarios expedido por la Procuraduría General de la Nación. En caso de que el proponente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La Empresa, verificará en cumplimiento de lo establecido por la Ley 1238 de 2008, los antecedentes disciplinarios de los proponentes.</t>
  </si>
  <si>
    <t>INVITACION ABIERTA No. 003 de 2020</t>
  </si>
  <si>
    <t>VICARTECHZ SAS</t>
  </si>
  <si>
    <t>FULL SOLUCIONES  EMPRESARIALES</t>
  </si>
  <si>
    <t>INVERSIONES MEGAFER SAS</t>
  </si>
  <si>
    <t>SETEFER</t>
  </si>
  <si>
    <t>FOLIO 16 CUMPLE</t>
  </si>
  <si>
    <t>FOLIO 61-64</t>
  </si>
  <si>
    <t>FOLIO 14-15</t>
  </si>
  <si>
    <t>FOLIO 17-18</t>
  </si>
  <si>
    <t>FOLIO 3Y24</t>
  </si>
  <si>
    <t>FOLIO 3-8</t>
  </si>
  <si>
    <t>FOLIO 2 CUMPLE</t>
  </si>
  <si>
    <t>FOLIO 10-12</t>
  </si>
  <si>
    <t>FOLIO 13-14</t>
  </si>
  <si>
    <t>FOLIO 8 CUMPLE</t>
  </si>
  <si>
    <t>FOLIO 9-10</t>
  </si>
  <si>
    <t>FOLIO 12-13</t>
  </si>
  <si>
    <t>FOLIO 3-4</t>
  </si>
  <si>
    <t>FOLIO 5-6</t>
  </si>
  <si>
    <t>FOLIO 12 CUMPLE</t>
  </si>
  <si>
    <t>FOLIO 8-11</t>
  </si>
  <si>
    <t>FOLIO 15-16</t>
  </si>
  <si>
    <t>FOLIO 19-21</t>
  </si>
  <si>
    <t>FOLIO 22</t>
  </si>
  <si>
    <t>FOILIO 24-37</t>
  </si>
  <si>
    <t>FOLIO 4-10</t>
  </si>
  <si>
    <t>FOLIO 11  CUMPLE</t>
  </si>
  <si>
    <t>FOLIO 19</t>
  </si>
  <si>
    <t>FOLIO 20</t>
  </si>
  <si>
    <t>FOLIO 21</t>
  </si>
  <si>
    <t>NO CUMPLE - NO APORTA</t>
  </si>
  <si>
    <t>FOLIO 7-11</t>
  </si>
  <si>
    <t>FOLIO 12</t>
  </si>
  <si>
    <t>FOLIO</t>
  </si>
  <si>
    <t>FOLIO 14-19</t>
  </si>
  <si>
    <t>NESTOR JAVIER LEMUS CLAVIJO</t>
  </si>
  <si>
    <t>Subgerente Tecnico</t>
  </si>
  <si>
    <t>EMPRESA DE TELECOMUNICACIONES DE BOGOTA SA ESP</t>
  </si>
  <si>
    <t>SUMINISTRO DE REPUESTOS Y COMPONENTES ELECTRONICOS PARA REPACION DE ARDWARE RELACIONADO CON TECNOLOGIAS DE CONMUTACION, TRANSMISION Y ENERGIA DE LOS LABPRATORIOS ETB PARA LOS ITEMS</t>
  </si>
  <si>
    <t>03/02/2011 AL 12/05/2011</t>
  </si>
  <si>
    <t>DARIO LARA CAICEDO - vicepreidente de planeacion y desarrollo de red y servicios</t>
  </si>
  <si>
    <t>FUERZAS MILITARES DE COLOMBIA - EJERCITO NACIONAL</t>
  </si>
  <si>
    <t>169-BASCO-BAMCE-2015</t>
  </si>
  <si>
    <t>22/06/2015 AL 07/08/2015</t>
  </si>
  <si>
    <t>EXCELENTE</t>
  </si>
  <si>
    <t>SUMINISTRO DE RESPUESTOS ELECTRONICOS, ELECTRICOS, SENSORES, ELEMENTOS NEUMATICOS, ELECTRONEUMATICOS, INSTRUMENTACION INDUSTRIAL, FERRETERIA INDUSTRIAL Y REPARACION BOBINADOS MOTORES ELECTRICOS UTILIZADOS PARA EL MANTENIMIENTO INDUSTRIAL DE LA SALA DE EMBASADO.</t>
  </si>
  <si>
    <t>06/03/2019 AL 27/12/2019</t>
  </si>
  <si>
    <t>CONTRATO</t>
  </si>
  <si>
    <t>FUERZA AREA COLOMBIANA</t>
  </si>
  <si>
    <t>049-00N-ESALO-GACAR-2013</t>
  </si>
  <si>
    <t>SUMINISTRO DE HERRAMIENSTAS, REPUESTOS, SOLDADURA MATERIAL ELECTRICO Y EQUIPO DE RECONSTRUCCION</t>
  </si>
  <si>
    <t>22/05/2013 AL 30/10/2013</t>
  </si>
  <si>
    <t>INSTITUTO COLOMBIANO DE CREDITO EDUCATIVO Y ESTUDIOS TECNICOS EN EL EXTERIOR MARIANO OSPINA PEREZ</t>
  </si>
  <si>
    <t>2018-0292</t>
  </si>
  <si>
    <t>SUMINISTRO DE ELEMENTOS DE FERRETERIA, HERRAMIENTAS, ELEMENTOS ELECTRONICOS Y DE CONSTRUCCION PARA REALIZAR LAS ADECUACIONES Y REPARACIONES MENTENIMIENTOS Y CONSTRUCCIONES NECESARIAS PARA LAS DIFERENTES SEDES DEL ICETEX</t>
  </si>
  <si>
    <t>19/06/2018 AL 31/12/2018</t>
  </si>
  <si>
    <t>LEONARDO ROBERTO PEREZ AGUIRRE - Coodinador grupos de recursos fisiicos</t>
  </si>
  <si>
    <t>2019-226</t>
  </si>
  <si>
    <t>SUMINISTRO DE ELEMNTOS DE FERRETERIA PARA EL SOSTENIMIENTO Y CORRECTO FUNCIONAMIENTO DE LAS DIFERENTES SEDES DEL ICETEX A NIVEL NACIONAL</t>
  </si>
  <si>
    <t>12/03/2019 - 31/12/2019</t>
  </si>
  <si>
    <t>TERMINADO</t>
  </si>
  <si>
    <t>19/07/2019 - 17/08/2019</t>
  </si>
  <si>
    <t>EDGAR AUGUSTO PRADA CANIZALEZ - coordinador grupo apoyo administrativo mixto</t>
  </si>
  <si>
    <t>SENA</t>
  </si>
  <si>
    <t>CONTRATAR LA COMPRA DE MATERIALES, ELEMENTOS E INSUMOS PARA LA REALIZACION DE LOS MANTENIMIENTOS MENORES DE LAS INSTALACIONES DE CENTRO INDUSTRIAL DE LA COMUNICACIÓN GRAFICA SENA, REGION DISTRITO CAPITAL</t>
  </si>
  <si>
    <t>25/07/2018 - 02/11/2018</t>
  </si>
  <si>
    <t>JHN FREDY VARGAS LOZANO</t>
  </si>
  <si>
    <t>CIMA LTDA</t>
  </si>
  <si>
    <t>SUMINISTRO DE MATERIALES FERRETERIA, CONSTRUCCION, ELECTRICOS, HERRAMIENTAS, EQUIPOS Y MATERIAL DE CANTERA  PARA LA CONSTRUCCION DE LAS DOS (2) SEDES DE NUESTRA EMPRESA</t>
  </si>
  <si>
    <t>07/05/2018 - 30/06/2019</t>
  </si>
  <si>
    <t>CLAUDIA MLENA CUBILLOS - representante legal</t>
  </si>
  <si>
    <t>SOLO FRENOS LA PRECISION SAS</t>
  </si>
  <si>
    <t>PC-078-2018</t>
  </si>
  <si>
    <t>SUMINISTRO DE INSUMOS DE FERRETERIA, CONSTRUCCION, REPUESTOS, HERRAMIENTAS Y MAQUINARIA PARA EL MANTENIMIENTO DE EQUIPOS ELECTRICOS, ELECTRONICOS, HIDRAULICOS Y MECANICOS PERTENECIENTES A LOS TALLERES UBICADOS EN LAS SEDES DE BOGOTA Y TUNJA</t>
  </si>
  <si>
    <t>01/02/2016 - 01/07/2016</t>
  </si>
  <si>
    <t xml:space="preserve">BLANCA ELISA LEON BUITRAGO </t>
  </si>
  <si>
    <t>SUMINISTRO DE ELEMENTOS DE FERRETERIA PARA EL MANTENIMIENTO PREVENTIVO Y CORRECTIVO DE LAS INFRAESTRUCTURA FISICA DEL CENTRO DE DESARROLLO AGROEMPRESARIAL Y SUBSEDES ADSCRITAS AL SENA DE CHIA, REGIONAL CUNDINAMARCA.</t>
  </si>
  <si>
    <t>31/08/2018 - 28/12/2018</t>
  </si>
  <si>
    <t>A SATISFACCION</t>
  </si>
  <si>
    <t>LEONORA BARRAGAN BEDOYA - subdirectroa centro de desarrollo empresarial</t>
  </si>
  <si>
    <t>COMERCIALIZADORA GRAN GUAVIARE</t>
  </si>
  <si>
    <t>SUMINISTRO DE MATERIAL DE CONSTRUCCION Y ELEMENTOS DE FERRETERIA PARA LA ADECUACION DE LAS INSTALACIONES DE LAS BODEGAS DE LA CALLE 16 No 3-28 DE LA CIUDAD DE INIRIDA DEPARTAMENTO DE GUANIA.</t>
  </si>
  <si>
    <t>05/03/2013 - 05/06/2013</t>
  </si>
  <si>
    <t>JORGE NARIO RODRIGUEZ DEL VASTO - representante legal</t>
  </si>
  <si>
    <t>ISMOCOL SA</t>
  </si>
  <si>
    <t>SUMINISTRO MATERIALES DE DIFERENTES LINEAS, COMO HERRAMIENTAS, ELECTRICOS, PINTURAS, MANILAS, TUBERIAS, MATERIAL DE CONSTRUCCION, ETC.</t>
  </si>
  <si>
    <t>01/01/2019 - 31/01/2019</t>
  </si>
  <si>
    <t>CAMILO EDUARDO HERNANDEZ M - jefe departamento de materiales</t>
  </si>
  <si>
    <t>CENIT TRASNPORTE Y LOGISTICA DE HIDROCARBUROS SAS</t>
  </si>
  <si>
    <t>orden de compra 4800003149</t>
  </si>
  <si>
    <t>30/11/2018 - 30/12/2018</t>
  </si>
  <si>
    <t>26/11/2018 - 26/12/2018</t>
  </si>
  <si>
    <t>SUMINISTRO DE REPUESTOS ELECTRÓNICOS, ELÉCTRICOS, SENSORES, ELEMENTOS NEUMÁTICOS, ELECTRO- NEUMÁTICOS, INSTRUMENTACIÓN INDUSTRIAL Y FERRE-ELÉCTRICOS UTILIZADOS PARA EL MANTENIMIENTO INDUSTRIAL DE LA SALA DE ENVASADO</t>
  </si>
  <si>
    <t>26/01/2018 - 31/12/2018</t>
  </si>
  <si>
    <t>ARAVELL ESTERICLINICOS SAS</t>
  </si>
  <si>
    <t>ARISTOBULO ARCHILA A - representante legal</t>
  </si>
  <si>
    <t>GEHEMA SAS</t>
  </si>
  <si>
    <t>2019 -</t>
  </si>
  <si>
    <t>JAVIER ANDRES BUITRAGO - area de compras</t>
  </si>
  <si>
    <t>ADQUISICION DE OTRO MATERIALES Y SUMINISTROS (INSUMOS) CON DESTINO A LA PLANTA DE ENSAMBLE Y BANCOS DE MANTENIMIENTO DEL BATALLON DE MANTENIMIENTO DE COMUNICACIONES "CORONEL CARLOS HOLGUIN MALLARINO"</t>
  </si>
  <si>
    <t>COMPRA DE MATERIALES DE FORMACION PARA ADELANTAR DE MANERA OPORTUNA E INTEGRAL PROYECTOS DE FORMACION CON APRENDICES DEL AREA DE CONSTRUCCION PERTENECIENTES AL CENTRO DE INDUSTRIA Y CONSTRUCCION</t>
  </si>
  <si>
    <t xml:space="preserve">
CENTRAL DE HERRAMIENTAS DE COLOMBIA SAS
</t>
  </si>
  <si>
    <t>NO CUMPLE
(debe subsanar)</t>
  </si>
  <si>
    <t>Vo.B. RUTH MARINA NOVOA HERRERA</t>
  </si>
  <si>
    <t>Vo. Bo. NESTOR JAVIER LEMUS CLAVIJO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</si>
</sst>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quot;$&quot;\ #,##0_);[Red]\(&quot;$&quot;\ #,##0\)"/>
    <numFmt numFmtId="165" formatCode="_(&quot;$&quot;\ * #,##0.00_);_(&quot;$&quot;\ * \(#,##0.00\);_(&quot;$&quot;\ * &quot;-&quot;??_);_(@_)"/>
    <numFmt numFmtId="166" formatCode="_(* #,##0.00_);_(* \(#,##0.00\);_(* &quot;-&quot;??_);_(@_)"/>
    <numFmt numFmtId="167" formatCode="_-* #,##0.00\ &quot;Pta&quot;_-;\-* #,##0.00\ &quot;Pta&quot;_-;_-* &quot;-&quot;??\ &quot;Pta&quot;_-;_-@_-"/>
    <numFmt numFmtId="168" formatCode="_([$$-240A]\ * #,##0.00_);_([$$-240A]\ * \(#,##0.00\);_([$$-240A]\ * &quot;-&quot;??_);_(@_)"/>
    <numFmt numFmtId="169" formatCode="_(&quot;$&quot;\ * #,##0_);_(&quot;$&quot;\ * \(#,##0\);_(&quot;$&quot;\ * &quot;-&quot;??_);_(@_)"/>
  </numFmts>
  <fonts count="22" x14ac:knownFonts="1">
    <font>
      <sz val="11"/>
      <color theme="1"/>
      <name val="Calibri"/>
      <family val="2"/>
      <scheme val="minor"/>
    </font>
    <font>
      <b/>
      <sz val="8"/>
      <name val="Arial"/>
      <family val="2"/>
    </font>
    <font>
      <sz val="8"/>
      <name val="Arial"/>
      <family val="2"/>
    </font>
    <font>
      <b/>
      <sz val="8"/>
      <color theme="1"/>
      <name val="Arial"/>
      <family val="2"/>
    </font>
    <font>
      <sz val="8"/>
      <color theme="1"/>
      <name val="Calibri"/>
      <family val="2"/>
      <scheme val="minor"/>
    </font>
    <font>
      <sz val="8"/>
      <color theme="1"/>
      <name val="Arial"/>
      <family val="2"/>
    </font>
    <font>
      <b/>
      <sz val="8"/>
      <color theme="1"/>
      <name val="Calibri"/>
      <family val="2"/>
      <scheme val="minor"/>
    </font>
    <font>
      <b/>
      <sz val="12"/>
      <color theme="1"/>
      <name val="Arial"/>
      <family val="2"/>
    </font>
    <font>
      <b/>
      <sz val="18"/>
      <color theme="1"/>
      <name val="Calibri"/>
      <family val="2"/>
      <scheme val="minor"/>
    </font>
    <font>
      <sz val="11"/>
      <color theme="1"/>
      <name val="Calibri"/>
      <family val="2"/>
      <scheme val="minor"/>
    </font>
    <font>
      <sz val="8"/>
      <name val="Calibri"/>
      <family val="2"/>
      <scheme val="minor"/>
    </font>
    <font>
      <sz val="10"/>
      <name val="Arial"/>
      <family val="2"/>
    </font>
    <font>
      <b/>
      <sz val="9"/>
      <name val="Arial"/>
      <family val="2"/>
    </font>
    <font>
      <b/>
      <sz val="11"/>
      <color theme="1"/>
      <name val="Calibri"/>
      <family val="2"/>
      <scheme val="minor"/>
    </font>
    <font>
      <b/>
      <sz val="10"/>
      <name val="Arial"/>
      <family val="2"/>
    </font>
    <font>
      <sz val="11"/>
      <name val="Calibri"/>
      <family val="2"/>
      <scheme val="minor"/>
    </font>
    <font>
      <sz val="9"/>
      <color theme="1"/>
      <name val="Calibri"/>
      <family val="2"/>
      <scheme val="minor"/>
    </font>
    <font>
      <b/>
      <sz val="9"/>
      <color theme="1"/>
      <name val="Calibri"/>
      <family val="2"/>
      <scheme val="minor"/>
    </font>
    <font>
      <sz val="11"/>
      <color rgb="FF000000"/>
      <name val="Arial"/>
      <family val="2"/>
    </font>
    <font>
      <b/>
      <sz val="11"/>
      <name val="Calibri"/>
      <family val="2"/>
      <scheme val="minor"/>
    </font>
    <font>
      <b/>
      <sz val="10"/>
      <color theme="1"/>
      <name val="Calibri"/>
      <family val="2"/>
      <scheme val="minor"/>
    </font>
    <font>
      <b/>
      <sz val="22"/>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9"/>
        <bgColor indexed="64"/>
      </patternFill>
    </fill>
    <fill>
      <patternFill patternType="solid">
        <fgColor rgb="FFFF000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auto="1"/>
      </left>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auto="1"/>
      </left>
      <right/>
      <top/>
      <bottom style="medium">
        <color indexed="64"/>
      </bottom>
      <diagonal/>
    </border>
    <border>
      <left style="medium">
        <color auto="1"/>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s>
  <cellStyleXfs count="7">
    <xf numFmtId="0" fontId="0" fillId="0" borderId="0"/>
    <xf numFmtId="166" fontId="9" fillId="0" borderId="0" applyFont="0" applyFill="0" applyBorder="0" applyAlignment="0" applyProtection="0"/>
    <xf numFmtId="0" fontId="11" fillId="0" borderId="0"/>
    <xf numFmtId="0" fontId="11" fillId="0" borderId="0"/>
    <xf numFmtId="167" fontId="11"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cellStyleXfs>
  <cellXfs count="207">
    <xf numFmtId="0" fontId="0" fillId="0" borderId="0" xfId="0"/>
    <xf numFmtId="0" fontId="4" fillId="0" borderId="0" xfId="0" applyFont="1"/>
    <xf numFmtId="0" fontId="4" fillId="0" borderId="0" xfId="0" applyFont="1" applyAlignment="1"/>
    <xf numFmtId="0" fontId="5" fillId="0" borderId="0" xfId="0" applyFont="1"/>
    <xf numFmtId="0" fontId="1" fillId="0" borderId="1" xfId="0" applyFont="1" applyBorder="1" applyAlignment="1">
      <alignment vertical="center"/>
    </xf>
    <xf numFmtId="0" fontId="3" fillId="0" borderId="1" xfId="0" applyFont="1" applyBorder="1" applyAlignment="1">
      <alignment horizontal="justify" vertical="center"/>
    </xf>
    <xf numFmtId="0" fontId="3" fillId="0" borderId="1" xfId="0" applyFont="1" applyBorder="1" applyAlignment="1">
      <alignment wrapText="1"/>
    </xf>
    <xf numFmtId="0" fontId="4" fillId="0" borderId="1" xfId="0" applyFont="1" applyBorder="1" applyAlignment="1">
      <alignment wrapText="1"/>
    </xf>
    <xf numFmtId="0" fontId="5" fillId="0" borderId="1" xfId="0" applyFont="1" applyBorder="1" applyAlignment="1">
      <alignment wrapText="1"/>
    </xf>
    <xf numFmtId="0" fontId="3" fillId="0" borderId="1" xfId="0" applyFont="1" applyBorder="1" applyAlignment="1">
      <alignment vertical="center" wrapText="1"/>
    </xf>
    <xf numFmtId="0" fontId="5" fillId="0" borderId="1" xfId="0" applyFont="1" applyBorder="1" applyAlignment="1">
      <alignment horizontal="justify"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7" fillId="0" borderId="1" xfId="0" applyFont="1" applyBorder="1" applyAlignment="1">
      <alignment horizontal="center" vertical="center"/>
    </xf>
    <xf numFmtId="0" fontId="6" fillId="0" borderId="0" xfId="0" applyFont="1" applyAlignment="1">
      <alignment horizontal="center" vertical="center"/>
    </xf>
    <xf numFmtId="0" fontId="6" fillId="3" borderId="1" xfId="0" applyFont="1" applyFill="1" applyBorder="1" applyAlignment="1">
      <alignment horizontal="center" vertical="center"/>
    </xf>
    <xf numFmtId="0" fontId="2" fillId="0" borderId="1" xfId="0" applyFont="1" applyBorder="1" applyAlignment="1">
      <alignment horizontal="justify" vertical="top" wrapText="1"/>
    </xf>
    <xf numFmtId="0" fontId="11" fillId="0" borderId="0" xfId="0" applyFont="1"/>
    <xf numFmtId="0" fontId="2" fillId="0" borderId="0" xfId="0" applyFont="1" applyBorder="1" applyAlignment="1">
      <alignment horizontal="center" vertical="center" wrapText="1"/>
    </xf>
    <xf numFmtId="17" fontId="2" fillId="0" borderId="0" xfId="0" applyNumberFormat="1" applyFont="1" applyBorder="1" applyAlignment="1">
      <alignment horizontal="center" vertical="center" wrapText="1"/>
    </xf>
    <xf numFmtId="0" fontId="2" fillId="0" borderId="0" xfId="0" applyFont="1" applyBorder="1" applyAlignment="1">
      <alignment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Border="1" applyAlignment="1">
      <alignment horizontal="center"/>
    </xf>
    <xf numFmtId="0" fontId="2" fillId="0" borderId="0" xfId="0" applyFont="1"/>
    <xf numFmtId="0" fontId="14" fillId="0" borderId="0" xfId="0" applyFont="1" applyAlignment="1">
      <alignment horizontal="center" vertical="center"/>
    </xf>
    <xf numFmtId="0" fontId="6" fillId="2" borderId="1" xfId="0" applyFont="1" applyFill="1" applyBorder="1" applyAlignment="1">
      <alignment horizontal="center" vertical="center" wrapText="1"/>
    </xf>
    <xf numFmtId="14" fontId="2" fillId="0" borderId="1" xfId="0" applyNumberFormat="1" applyFont="1" applyBorder="1" applyAlignment="1">
      <alignment horizontal="center" vertical="center" wrapText="1"/>
    </xf>
    <xf numFmtId="0" fontId="16" fillId="0" borderId="0" xfId="0" applyFont="1"/>
    <xf numFmtId="0" fontId="0" fillId="0" borderId="0" xfId="0" applyAlignment="1"/>
    <xf numFmtId="0" fontId="1" fillId="0" borderId="0" xfId="3" applyFont="1" applyBorder="1" applyAlignment="1">
      <alignment wrapText="1"/>
    </xf>
    <xf numFmtId="0" fontId="0" fillId="0" borderId="0" xfId="0" applyFill="1"/>
    <xf numFmtId="0" fontId="1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165" fontId="5" fillId="0" borderId="0" xfId="6" applyFont="1" applyFill="1" applyBorder="1" applyAlignment="1">
      <alignment horizontal="center" vertical="center" wrapText="1"/>
    </xf>
    <xf numFmtId="17" fontId="2" fillId="0" borderId="0" xfId="0" applyNumberFormat="1" applyFont="1" applyFill="1" applyBorder="1" applyAlignment="1">
      <alignment horizontal="center" vertical="center" wrapText="1"/>
    </xf>
    <xf numFmtId="0" fontId="2" fillId="0" borderId="0" xfId="0" applyFont="1" applyFill="1" applyBorder="1" applyAlignment="1">
      <alignment vertical="center" wrapText="1"/>
    </xf>
    <xf numFmtId="0" fontId="2" fillId="0" borderId="21" xfId="0" applyFont="1" applyFill="1" applyBorder="1" applyAlignment="1">
      <alignment horizontal="center" vertical="center" wrapText="1"/>
    </xf>
    <xf numFmtId="165" fontId="5" fillId="0" borderId="22" xfId="6" applyFont="1" applyFill="1" applyBorder="1" applyAlignment="1">
      <alignment horizontal="center" vertical="center" wrapText="1"/>
    </xf>
    <xf numFmtId="0" fontId="2" fillId="0" borderId="22" xfId="0" applyFont="1" applyFill="1" applyBorder="1" applyAlignment="1">
      <alignment horizontal="center" vertical="center" wrapText="1"/>
    </xf>
    <xf numFmtId="17" fontId="2" fillId="0" borderId="22" xfId="0" applyNumberFormat="1" applyFont="1" applyFill="1" applyBorder="1" applyAlignment="1">
      <alignment horizontal="center" vertical="center" wrapText="1"/>
    </xf>
    <xf numFmtId="0" fontId="2" fillId="0" borderId="22" xfId="0" applyFont="1" applyFill="1" applyBorder="1" applyAlignment="1">
      <alignment vertical="center" wrapText="1"/>
    </xf>
    <xf numFmtId="0" fontId="2" fillId="0" borderId="2" xfId="0" applyFont="1" applyFill="1" applyBorder="1" applyAlignment="1">
      <alignment horizontal="center" vertical="center" wrapText="1"/>
    </xf>
    <xf numFmtId="168" fontId="2" fillId="0" borderId="1" xfId="6"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7" fontId="2" fillId="0" borderId="1" xfId="0" applyNumberFormat="1" applyFont="1" applyFill="1" applyBorder="1" applyAlignment="1">
      <alignment horizontal="center" vertical="center" wrapText="1"/>
    </xf>
    <xf numFmtId="0" fontId="0" fillId="0" borderId="13" xfId="0" applyBorder="1"/>
    <xf numFmtId="0" fontId="0" fillId="0" borderId="18" xfId="0" applyBorder="1"/>
    <xf numFmtId="0" fontId="2" fillId="0" borderId="22" xfId="0" applyFont="1" applyFill="1" applyBorder="1" applyAlignment="1">
      <alignment horizontal="left" vertical="center" wrapText="1"/>
    </xf>
    <xf numFmtId="0" fontId="2" fillId="0" borderId="27" xfId="0" applyFont="1" applyFill="1" applyBorder="1" applyAlignment="1">
      <alignment vertical="center" wrapText="1"/>
    </xf>
    <xf numFmtId="0" fontId="2" fillId="0" borderId="28" xfId="0" applyFont="1" applyBorder="1" applyAlignment="1">
      <alignment horizontal="center" vertical="center" wrapText="1"/>
    </xf>
    <xf numFmtId="0" fontId="2" fillId="0" borderId="1" xfId="0" applyFont="1" applyFill="1" applyBorder="1" applyAlignment="1">
      <alignment horizontal="left" vertical="center" wrapText="1"/>
    </xf>
    <xf numFmtId="0" fontId="2" fillId="0" borderId="5" xfId="0" applyFont="1" applyFill="1" applyBorder="1" applyAlignment="1">
      <alignment vertical="center" wrapText="1"/>
    </xf>
    <xf numFmtId="0" fontId="2" fillId="0" borderId="3" xfId="0" applyFont="1" applyFill="1" applyBorder="1" applyAlignment="1">
      <alignment vertical="center" wrapText="1"/>
    </xf>
    <xf numFmtId="0" fontId="2" fillId="0" borderId="29" xfId="0" applyFont="1" applyBorder="1" applyAlignment="1">
      <alignment horizontal="center" vertical="center" wrapText="1"/>
    </xf>
    <xf numFmtId="0" fontId="2" fillId="0" borderId="4" xfId="0" applyFont="1" applyFill="1" applyBorder="1" applyAlignment="1">
      <alignment horizontal="center" vertical="center" wrapText="1"/>
    </xf>
    <xf numFmtId="165" fontId="5" fillId="0" borderId="5" xfId="6" applyFont="1" applyFill="1" applyBorder="1" applyAlignment="1">
      <alignment horizontal="center" vertical="center" wrapText="1"/>
    </xf>
    <xf numFmtId="14" fontId="2" fillId="0" borderId="5"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30" xfId="0" applyFont="1" applyFill="1" applyBorder="1" applyAlignment="1">
      <alignment vertical="center" wrapText="1"/>
    </xf>
    <xf numFmtId="0" fontId="2" fillId="0" borderId="31" xfId="0" applyFont="1" applyBorder="1" applyAlignment="1">
      <alignment horizontal="center" vertical="center" wrapText="1"/>
    </xf>
    <xf numFmtId="0" fontId="13" fillId="0" borderId="12" xfId="0" applyFont="1" applyBorder="1" applyAlignment="1">
      <alignment horizontal="center"/>
    </xf>
    <xf numFmtId="0" fontId="11" fillId="0" borderId="0" xfId="0" applyFont="1" applyAlignment="1"/>
    <xf numFmtId="0" fontId="14" fillId="0" borderId="0" xfId="0" applyFont="1" applyFill="1" applyBorder="1" applyAlignment="1">
      <alignment horizontal="center" vertical="center"/>
    </xf>
    <xf numFmtId="0" fontId="5" fillId="0" borderId="0" xfId="0" applyFont="1" applyBorder="1" applyAlignment="1">
      <alignment horizontal="center" vertical="center" wrapText="1"/>
    </xf>
    <xf numFmtId="165" fontId="5" fillId="0" borderId="0" xfId="6" applyFont="1" applyBorder="1" applyAlignment="1">
      <alignment horizontal="center" vertical="center" wrapText="1"/>
    </xf>
    <xf numFmtId="0" fontId="2" fillId="0" borderId="21" xfId="0" applyFont="1" applyBorder="1" applyAlignment="1">
      <alignment horizontal="center" vertical="center" wrapText="1"/>
    </xf>
    <xf numFmtId="165" fontId="5" fillId="0" borderId="22" xfId="6" applyFont="1" applyBorder="1" applyAlignment="1">
      <alignment horizontal="center" vertical="center" wrapText="1"/>
    </xf>
    <xf numFmtId="0" fontId="2" fillId="0" borderId="22" xfId="0" applyFont="1" applyBorder="1" applyAlignment="1">
      <alignment horizontal="center" vertical="center" wrapText="1"/>
    </xf>
    <xf numFmtId="17" fontId="2" fillId="0" borderId="22" xfId="0" applyNumberFormat="1" applyFont="1" applyBorder="1" applyAlignment="1">
      <alignment horizontal="center" vertical="center" wrapText="1"/>
    </xf>
    <xf numFmtId="0" fontId="2" fillId="0" borderId="1" xfId="0" applyFont="1" applyBorder="1" applyAlignment="1">
      <alignment vertical="center" wrapText="1"/>
    </xf>
    <xf numFmtId="0" fontId="2" fillId="0" borderId="22" xfId="0" applyFont="1" applyBorder="1" applyAlignment="1">
      <alignment vertical="center" wrapText="1"/>
    </xf>
    <xf numFmtId="0" fontId="2" fillId="0" borderId="27" xfId="0" applyFont="1" applyBorder="1" applyAlignment="1">
      <alignment horizontal="center" vertical="center" wrapText="1"/>
    </xf>
    <xf numFmtId="165" fontId="5" fillId="0" borderId="1" xfId="6" applyFont="1" applyBorder="1" applyAlignment="1">
      <alignment horizontal="center" vertical="center" wrapText="1"/>
    </xf>
    <xf numFmtId="0" fontId="13" fillId="0" borderId="26" xfId="0" applyFont="1" applyBorder="1" applyAlignment="1">
      <alignment horizontal="center"/>
    </xf>
    <xf numFmtId="0" fontId="2" fillId="0" borderId="36" xfId="0" applyFont="1" applyBorder="1" applyAlignment="1">
      <alignment horizontal="center" vertical="center" wrapText="1"/>
    </xf>
    <xf numFmtId="168" fontId="2" fillId="0" borderId="1" xfId="6" applyNumberFormat="1" applyFont="1" applyBorder="1" applyAlignment="1">
      <alignment horizontal="center" vertical="center" wrapText="1"/>
    </xf>
    <xf numFmtId="17" fontId="2" fillId="0" borderId="1" xfId="0" applyNumberFormat="1" applyFont="1" applyBorder="1" applyAlignment="1">
      <alignment horizontal="center" vertical="center" wrapText="1"/>
    </xf>
    <xf numFmtId="0" fontId="0" fillId="0" borderId="0" xfId="0" applyAlignment="1">
      <alignment vertical="center"/>
    </xf>
    <xf numFmtId="0" fontId="18" fillId="0" borderId="0" xfId="0" applyFont="1" applyAlignment="1"/>
    <xf numFmtId="0" fontId="0" fillId="0" borderId="0" xfId="0" applyFont="1" applyAlignment="1">
      <alignment vertical="center" wrapText="1"/>
    </xf>
    <xf numFmtId="0" fontId="19" fillId="0" borderId="0" xfId="0" applyFont="1" applyBorder="1" applyAlignment="1">
      <alignment horizontal="left" vertical="top" wrapText="1"/>
    </xf>
    <xf numFmtId="0" fontId="15" fillId="0" borderId="0" xfId="0" applyFont="1" applyBorder="1" applyAlignment="1">
      <alignment horizontal="left" vertical="top" wrapText="1"/>
    </xf>
    <xf numFmtId="0" fontId="19" fillId="0" borderId="0" xfId="0" applyFont="1" applyBorder="1" applyAlignment="1">
      <alignment vertical="top"/>
    </xf>
    <xf numFmtId="0" fontId="19" fillId="0" borderId="0" xfId="0" applyFont="1" applyBorder="1" applyAlignment="1">
      <alignment horizontal="left" vertical="top"/>
    </xf>
    <xf numFmtId="0" fontId="19" fillId="0" borderId="1" xfId="0" applyFont="1" applyBorder="1" applyAlignment="1">
      <alignment horizontal="left" vertical="center" wrapText="1"/>
    </xf>
    <xf numFmtId="0" fontId="0" fillId="4" borderId="1"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2" fillId="0" borderId="1" xfId="0" applyFont="1" applyBorder="1" applyAlignment="1">
      <alignment horizontal="center" vertical="center"/>
    </xf>
    <xf numFmtId="0" fontId="4"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13" fillId="5" borderId="0" xfId="0" applyFont="1" applyFill="1" applyBorder="1" applyAlignment="1">
      <alignment horizontal="center" vertical="center"/>
    </xf>
    <xf numFmtId="169" fontId="5" fillId="0" borderId="0" xfId="6" applyNumberFormat="1" applyFont="1" applyBorder="1" applyAlignment="1">
      <alignment horizontal="center" vertical="center" wrapText="1"/>
    </xf>
    <xf numFmtId="0" fontId="20" fillId="6"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0" fillId="6"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11" fillId="0" borderId="0" xfId="0" applyFont="1" applyFill="1" applyAlignment="1"/>
    <xf numFmtId="0" fontId="2" fillId="0" borderId="3" xfId="0" applyFont="1" applyFill="1" applyBorder="1" applyAlignment="1">
      <alignment horizontal="center" vertical="center" wrapText="1"/>
    </xf>
    <xf numFmtId="0" fontId="11" fillId="0" borderId="0" xfId="0" applyFont="1" applyFill="1"/>
    <xf numFmtId="0" fontId="2" fillId="0" borderId="1" xfId="0" applyFont="1" applyFill="1" applyBorder="1" applyAlignment="1">
      <alignment vertical="center" wrapText="1"/>
    </xf>
    <xf numFmtId="164" fontId="2" fillId="0" borderId="5" xfId="6" applyNumberFormat="1"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6" xfId="0" applyFont="1" applyFill="1" applyBorder="1" applyAlignment="1">
      <alignment horizontal="center" vertical="center" wrapText="1"/>
    </xf>
    <xf numFmtId="17" fontId="2" fillId="0" borderId="6" xfId="0" applyNumberFormat="1" applyFont="1" applyFill="1" applyBorder="1" applyAlignment="1">
      <alignment horizontal="center" vertical="center" wrapText="1"/>
    </xf>
    <xf numFmtId="168" fontId="2" fillId="0" borderId="6" xfId="6" applyNumberFormat="1"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0" borderId="29" xfId="0" applyFont="1" applyFill="1" applyBorder="1" applyAlignment="1">
      <alignment vertical="center" wrapText="1"/>
    </xf>
    <xf numFmtId="0" fontId="2" fillId="0" borderId="24"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28" xfId="0" applyFont="1" applyFill="1" applyBorder="1" applyAlignment="1">
      <alignment vertical="center" wrapText="1"/>
    </xf>
    <xf numFmtId="0" fontId="2" fillId="0" borderId="43"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14" fontId="2" fillId="4" borderId="1" xfId="0" applyNumberFormat="1" applyFont="1" applyFill="1" applyBorder="1" applyAlignment="1">
      <alignment horizontal="center" vertical="center" wrapText="1"/>
    </xf>
    <xf numFmtId="165" fontId="5" fillId="4" borderId="1" xfId="6" applyFont="1" applyFill="1" applyBorder="1" applyAlignment="1">
      <alignment horizontal="center" vertical="center" wrapText="1"/>
    </xf>
    <xf numFmtId="0" fontId="2" fillId="4" borderId="1" xfId="0" applyFont="1" applyFill="1" applyBorder="1" applyAlignment="1">
      <alignment vertical="center" wrapText="1"/>
    </xf>
    <xf numFmtId="17" fontId="2" fillId="4" borderId="1" xfId="0" applyNumberFormat="1" applyFont="1" applyFill="1" applyBorder="1" applyAlignment="1">
      <alignment horizontal="center" vertical="center" wrapText="1"/>
    </xf>
    <xf numFmtId="168" fontId="2" fillId="4" borderId="1" xfId="6" applyNumberFormat="1"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vertical="center" wrapText="1"/>
    </xf>
    <xf numFmtId="0" fontId="2" fillId="4" borderId="27" xfId="0" applyFont="1" applyFill="1" applyBorder="1" applyAlignment="1">
      <alignment vertical="center" wrapText="1"/>
    </xf>
    <xf numFmtId="0" fontId="2" fillId="4" borderId="22" xfId="0" applyFont="1" applyFill="1" applyBorder="1" applyAlignment="1">
      <alignment vertical="center" wrapText="1"/>
    </xf>
    <xf numFmtId="0" fontId="2" fillId="4" borderId="22" xfId="0" applyFont="1" applyFill="1" applyBorder="1" applyAlignment="1">
      <alignment horizontal="center" vertical="center" wrapText="1"/>
    </xf>
    <xf numFmtId="17" fontId="2" fillId="4" borderId="22" xfId="0" applyNumberFormat="1" applyFont="1" applyFill="1" applyBorder="1" applyAlignment="1">
      <alignment horizontal="center" vertical="center" wrapText="1"/>
    </xf>
    <xf numFmtId="165" fontId="2" fillId="4" borderId="22" xfId="6" applyFont="1" applyFill="1" applyBorder="1" applyAlignment="1">
      <alignment horizontal="center" vertical="center" wrapText="1"/>
    </xf>
    <xf numFmtId="0" fontId="2" fillId="4" borderId="21" xfId="0" applyFont="1" applyFill="1" applyBorder="1" applyAlignment="1">
      <alignment horizontal="center" vertical="center" wrapText="1"/>
    </xf>
    <xf numFmtId="0" fontId="2" fillId="4" borderId="39" xfId="0" applyFont="1" applyFill="1" applyBorder="1" applyAlignment="1">
      <alignment vertical="center" wrapText="1"/>
    </xf>
    <xf numFmtId="0" fontId="2" fillId="4" borderId="25" xfId="0" applyFont="1" applyFill="1" applyBorder="1" applyAlignment="1">
      <alignment horizontal="center" vertical="center" wrapText="1"/>
    </xf>
    <xf numFmtId="0" fontId="2" fillId="4" borderId="5" xfId="0" applyFont="1" applyFill="1" applyBorder="1" applyAlignment="1">
      <alignment horizontal="center" vertical="center" wrapText="1"/>
    </xf>
    <xf numFmtId="14" fontId="2" fillId="4" borderId="5" xfId="0" applyNumberFormat="1" applyFont="1" applyFill="1" applyBorder="1" applyAlignment="1">
      <alignment horizontal="center" vertical="center" wrapText="1"/>
    </xf>
    <xf numFmtId="0" fontId="2" fillId="4" borderId="34" xfId="0" applyFont="1" applyFill="1" applyBorder="1" applyAlignment="1">
      <alignment horizontal="center" vertical="center" wrapText="1"/>
    </xf>
    <xf numFmtId="165" fontId="2" fillId="4" borderId="5" xfId="6" applyFont="1" applyFill="1" applyBorder="1" applyAlignment="1">
      <alignment horizontal="center" vertical="center" wrapText="1"/>
    </xf>
    <xf numFmtId="0" fontId="2" fillId="4" borderId="4" xfId="0" applyFont="1" applyFill="1" applyBorder="1" applyAlignment="1">
      <alignment horizontal="center" vertical="center" wrapText="1"/>
    </xf>
    <xf numFmtId="0" fontId="8" fillId="0" borderId="1" xfId="0" applyFont="1" applyBorder="1" applyAlignment="1">
      <alignment horizontal="center"/>
    </xf>
    <xf numFmtId="0" fontId="4" fillId="0" borderId="0" xfId="0" applyFont="1" applyAlignment="1">
      <alignment horizontal="center"/>
    </xf>
    <xf numFmtId="0" fontId="13" fillId="3" borderId="12"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3" fillId="0" borderId="20" xfId="3" applyFont="1" applyBorder="1" applyAlignment="1">
      <alignment horizontal="center" vertical="center" wrapText="1"/>
    </xf>
    <xf numFmtId="0" fontId="3" fillId="0" borderId="19" xfId="3" applyFont="1" applyBorder="1" applyAlignment="1">
      <alignment horizontal="center" vertical="center" wrapText="1"/>
    </xf>
    <xf numFmtId="0" fontId="3" fillId="0" borderId="18" xfId="3" applyFont="1" applyBorder="1" applyAlignment="1">
      <alignment horizontal="center" vertical="center" wrapText="1"/>
    </xf>
    <xf numFmtId="0" fontId="1" fillId="0" borderId="2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5" xfId="0" applyFont="1" applyBorder="1" applyAlignment="1">
      <alignment vertical="center" wrapText="1"/>
    </xf>
    <xf numFmtId="0" fontId="1" fillId="0" borderId="1" xfId="0" applyFont="1" applyBorder="1" applyAlignment="1">
      <alignment vertical="center" wrapText="1"/>
    </xf>
    <xf numFmtId="0" fontId="1" fillId="0" borderId="6" xfId="0" applyFont="1" applyBorder="1" applyAlignment="1">
      <alignment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2" xfId="0" applyFont="1" applyBorder="1" applyAlignment="1">
      <alignment horizontal="center" vertical="center" wrapText="1"/>
    </xf>
    <xf numFmtId="0" fontId="13" fillId="4" borderId="12"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1" fillId="0" borderId="37"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35" xfId="0" applyFont="1" applyBorder="1" applyAlignment="1">
      <alignment horizontal="center" vertical="center" wrapText="1"/>
    </xf>
    <xf numFmtId="0" fontId="19" fillId="4" borderId="12" xfId="0" applyFont="1" applyFill="1" applyBorder="1" applyAlignment="1">
      <alignment horizontal="center" vertical="center" wrapText="1"/>
    </xf>
    <xf numFmtId="0" fontId="19" fillId="4" borderId="9"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 fillId="0" borderId="30" xfId="0" applyFont="1" applyBorder="1" applyAlignment="1">
      <alignment horizontal="center" vertical="center" wrapText="1"/>
    </xf>
    <xf numFmtId="0" fontId="1" fillId="0" borderId="3" xfId="0" applyFont="1" applyBorder="1" applyAlignment="1">
      <alignment horizontal="center" vertical="center" wrapText="1"/>
    </xf>
    <xf numFmtId="0" fontId="2" fillId="0" borderId="0" xfId="3" applyFont="1" applyBorder="1" applyAlignment="1">
      <alignment horizontal="left" vertical="top" wrapText="1"/>
    </xf>
    <xf numFmtId="0" fontId="1" fillId="0" borderId="0" xfId="3" applyFont="1" applyBorder="1" applyAlignment="1">
      <alignment horizontal="left" wrapText="1"/>
    </xf>
    <xf numFmtId="0" fontId="13" fillId="5" borderId="14" xfId="0" applyFont="1" applyFill="1" applyBorder="1" applyAlignment="1">
      <alignment horizontal="center" vertical="center"/>
    </xf>
    <xf numFmtId="0" fontId="13" fillId="5" borderId="9" xfId="0" applyFont="1" applyFill="1" applyBorder="1" applyAlignment="1">
      <alignment horizontal="center" vertical="center"/>
    </xf>
    <xf numFmtId="0" fontId="13" fillId="5" borderId="8" xfId="0" applyFont="1" applyFill="1" applyBorder="1" applyAlignment="1">
      <alignment horizontal="center" vertical="center"/>
    </xf>
    <xf numFmtId="0" fontId="3" fillId="0" borderId="10" xfId="3" applyFont="1" applyBorder="1" applyAlignment="1">
      <alignment horizontal="center" vertical="center"/>
    </xf>
    <xf numFmtId="0" fontId="3" fillId="0" borderId="19" xfId="3" applyFont="1" applyBorder="1" applyAlignment="1">
      <alignment horizontal="center" vertical="center"/>
    </xf>
    <xf numFmtId="0" fontId="3" fillId="0" borderId="18" xfId="3" applyFont="1" applyBorder="1" applyAlignment="1">
      <alignment horizontal="center" vertical="center"/>
    </xf>
    <xf numFmtId="0" fontId="13" fillId="4" borderId="14" xfId="0" applyFont="1" applyFill="1" applyBorder="1" applyAlignment="1">
      <alignment horizontal="center" vertical="center" wrapText="1"/>
    </xf>
    <xf numFmtId="0" fontId="21" fillId="0" borderId="0" xfId="0" applyFont="1" applyAlignment="1">
      <alignment horizontal="center"/>
    </xf>
    <xf numFmtId="0" fontId="1" fillId="0" borderId="39" xfId="0" applyFont="1" applyBorder="1" applyAlignment="1">
      <alignment horizontal="center" vertical="center" wrapText="1"/>
    </xf>
    <xf numFmtId="0" fontId="1" fillId="0" borderId="29" xfId="0" applyFont="1" applyBorder="1" applyAlignment="1">
      <alignment horizontal="center" vertical="center" wrapText="1"/>
    </xf>
    <xf numFmtId="0" fontId="14" fillId="5" borderId="32" xfId="0" applyFont="1" applyFill="1" applyBorder="1" applyAlignment="1">
      <alignment horizontal="center" vertical="center"/>
    </xf>
    <xf numFmtId="0" fontId="14" fillId="5" borderId="38" xfId="0" applyFont="1" applyFill="1" applyBorder="1" applyAlignment="1">
      <alignment horizontal="center" vertical="center"/>
    </xf>
    <xf numFmtId="0" fontId="0" fillId="0" borderId="20" xfId="0" applyBorder="1" applyAlignment="1">
      <alignment horizontal="left" vertical="center" wrapText="1"/>
    </xf>
    <xf numFmtId="0" fontId="0" fillId="0" borderId="19" xfId="0" applyBorder="1" applyAlignment="1">
      <alignment horizontal="left" vertical="center" wrapText="1"/>
    </xf>
    <xf numFmtId="0" fontId="0" fillId="0" borderId="18" xfId="0" applyBorder="1" applyAlignment="1">
      <alignment horizontal="left" vertical="center" wrapText="1"/>
    </xf>
    <xf numFmtId="0" fontId="0" fillId="0" borderId="17" xfId="0" applyBorder="1" applyAlignment="1">
      <alignment horizontal="left" vertical="center" wrapText="1"/>
    </xf>
    <xf numFmtId="0" fontId="0" fillId="0" borderId="0" xfId="0" applyBorder="1" applyAlignment="1">
      <alignment horizontal="left" vertical="center" wrapText="1"/>
    </xf>
    <xf numFmtId="0" fontId="0" fillId="0" borderId="13" xfId="0" applyBorder="1" applyAlignment="1">
      <alignment horizontal="left" vertical="center" wrapText="1"/>
    </xf>
    <xf numFmtId="0" fontId="0" fillId="0" borderId="16" xfId="0" applyBorder="1" applyAlignment="1">
      <alignment horizontal="left" vertical="center" wrapText="1"/>
    </xf>
    <xf numFmtId="0" fontId="0" fillId="0" borderId="7" xfId="0" applyBorder="1" applyAlignment="1">
      <alignment horizontal="left" vertical="center" wrapText="1"/>
    </xf>
    <xf numFmtId="0" fontId="0" fillId="0" borderId="11" xfId="0" applyBorder="1" applyAlignment="1">
      <alignment horizontal="left" vertical="center" wrapText="1"/>
    </xf>
    <xf numFmtId="0" fontId="8" fillId="0" borderId="0" xfId="0" applyFont="1" applyAlignment="1">
      <alignment horizontal="center" vertical="center" wrapText="1"/>
    </xf>
    <xf numFmtId="0" fontId="15" fillId="0" borderId="0" xfId="0" applyFont="1" applyBorder="1" applyAlignment="1">
      <alignment horizontal="left" vertical="top" wrapText="1"/>
    </xf>
    <xf numFmtId="0" fontId="19" fillId="0" borderId="0" xfId="0" applyFont="1" applyBorder="1" applyAlignment="1">
      <alignment horizontal="left" vertical="top" wrapText="1"/>
    </xf>
    <xf numFmtId="0" fontId="19" fillId="0" borderId="0" xfId="3" applyFont="1" applyBorder="1" applyAlignment="1">
      <alignment horizontal="left" vertical="top" wrapText="1"/>
    </xf>
    <xf numFmtId="0" fontId="15" fillId="0" borderId="0" xfId="3" applyFont="1" applyBorder="1" applyAlignment="1">
      <alignment horizontal="left" vertical="top" wrapText="1"/>
    </xf>
  </cellXfs>
  <cellStyles count="7">
    <cellStyle name="Millares 2" xfId="1"/>
    <cellStyle name="Millares 3" xfId="5"/>
    <cellStyle name="Moneda" xfId="6" builtinId="4"/>
    <cellStyle name="Moneda 2" xfId="4"/>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2</xdr:row>
      <xdr:rowOff>28575</xdr:rowOff>
    </xdr:from>
    <xdr:to>
      <xdr:col>7</xdr:col>
      <xdr:colOff>466725</xdr:colOff>
      <xdr:row>36</xdr:row>
      <xdr:rowOff>171450</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514350"/>
          <a:ext cx="5619750" cy="6619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171450</xdr:colOff>
      <xdr:row>36</xdr:row>
      <xdr:rowOff>47625</xdr:rowOff>
    </xdr:from>
    <xdr:to>
      <xdr:col>7</xdr:col>
      <xdr:colOff>457200</xdr:colOff>
      <xdr:row>70</xdr:row>
      <xdr:rowOff>95250</xdr:rowOff>
    </xdr:to>
    <xdr:pic>
      <xdr:nvPicPr>
        <xdr:cNvPr id="3" name="Imagen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1450" y="7010400"/>
          <a:ext cx="5619750" cy="6524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200025</xdr:colOff>
      <xdr:row>70</xdr:row>
      <xdr:rowOff>9525</xdr:rowOff>
    </xdr:from>
    <xdr:to>
      <xdr:col>7</xdr:col>
      <xdr:colOff>485775</xdr:colOff>
      <xdr:row>105</xdr:row>
      <xdr:rowOff>47625</xdr:rowOff>
    </xdr:to>
    <xdr:pic>
      <xdr:nvPicPr>
        <xdr:cNvPr id="4" name="Imagen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0025" y="13449300"/>
          <a:ext cx="5619750" cy="6705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219075</xdr:colOff>
      <xdr:row>94</xdr:row>
      <xdr:rowOff>57150</xdr:rowOff>
    </xdr:from>
    <xdr:to>
      <xdr:col>7</xdr:col>
      <xdr:colOff>504825</xdr:colOff>
      <xdr:row>120</xdr:row>
      <xdr:rowOff>38100</xdr:rowOff>
    </xdr:to>
    <xdr:pic>
      <xdr:nvPicPr>
        <xdr:cNvPr id="5" name="Imagen 4"/>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9075" y="18068925"/>
          <a:ext cx="5619750" cy="4933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228600</xdr:colOff>
      <xdr:row>119</xdr:row>
      <xdr:rowOff>9525</xdr:rowOff>
    </xdr:from>
    <xdr:to>
      <xdr:col>7</xdr:col>
      <xdr:colOff>514350</xdr:colOff>
      <xdr:row>154</xdr:row>
      <xdr:rowOff>47625</xdr:rowOff>
    </xdr:to>
    <xdr:pic>
      <xdr:nvPicPr>
        <xdr:cNvPr id="6" name="Imagen 5"/>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28600" y="22783800"/>
          <a:ext cx="5619750" cy="6705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276225</xdr:colOff>
      <xdr:row>153</xdr:row>
      <xdr:rowOff>28575</xdr:rowOff>
    </xdr:from>
    <xdr:to>
      <xdr:col>7</xdr:col>
      <xdr:colOff>561975</xdr:colOff>
      <xdr:row>186</xdr:row>
      <xdr:rowOff>180975</xdr:rowOff>
    </xdr:to>
    <xdr:pic>
      <xdr:nvPicPr>
        <xdr:cNvPr id="7" name="Imagen 6"/>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76225" y="29279850"/>
          <a:ext cx="5619750" cy="6438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266700</xdr:colOff>
      <xdr:row>187</xdr:row>
      <xdr:rowOff>28575</xdr:rowOff>
    </xdr:from>
    <xdr:to>
      <xdr:col>7</xdr:col>
      <xdr:colOff>552450</xdr:colOff>
      <xdr:row>219</xdr:row>
      <xdr:rowOff>38100</xdr:rowOff>
    </xdr:to>
    <xdr:pic>
      <xdr:nvPicPr>
        <xdr:cNvPr id="8" name="Imagen 7"/>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66700" y="35756850"/>
          <a:ext cx="5619750" cy="6105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257175</xdr:colOff>
      <xdr:row>219</xdr:row>
      <xdr:rowOff>47625</xdr:rowOff>
    </xdr:from>
    <xdr:to>
      <xdr:col>7</xdr:col>
      <xdr:colOff>542925</xdr:colOff>
      <xdr:row>252</xdr:row>
      <xdr:rowOff>76200</xdr:rowOff>
    </xdr:to>
    <xdr:pic>
      <xdr:nvPicPr>
        <xdr:cNvPr id="9" name="Imagen 8"/>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57175" y="41871900"/>
          <a:ext cx="5619750" cy="6315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257175</xdr:colOff>
      <xdr:row>252</xdr:row>
      <xdr:rowOff>47625</xdr:rowOff>
    </xdr:from>
    <xdr:to>
      <xdr:col>7</xdr:col>
      <xdr:colOff>542925</xdr:colOff>
      <xdr:row>285</xdr:row>
      <xdr:rowOff>28575</xdr:rowOff>
    </xdr:to>
    <xdr:pic>
      <xdr:nvPicPr>
        <xdr:cNvPr id="10" name="Imagen 9"/>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57175" y="48158400"/>
          <a:ext cx="5619750" cy="6267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266700</xdr:colOff>
      <xdr:row>285</xdr:row>
      <xdr:rowOff>28575</xdr:rowOff>
    </xdr:from>
    <xdr:to>
      <xdr:col>7</xdr:col>
      <xdr:colOff>552450</xdr:colOff>
      <xdr:row>309</xdr:row>
      <xdr:rowOff>161925</xdr:rowOff>
    </xdr:to>
    <xdr:pic>
      <xdr:nvPicPr>
        <xdr:cNvPr id="11" name="Imagen 10"/>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6700" y="54425850"/>
          <a:ext cx="5619750" cy="4705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topLeftCell="A25" zoomScale="85" zoomScaleNormal="85" workbookViewId="0">
      <pane xSplit="1" topLeftCell="F1" activePane="topRight" state="frozen"/>
      <selection pane="topRight" activeCell="G26" sqref="G26"/>
    </sheetView>
  </sheetViews>
  <sheetFormatPr baseColWidth="10" defaultRowHeight="11.25" x14ac:dyDescent="0.2"/>
  <cols>
    <col min="1" max="1" width="115.140625" style="2" customWidth="1"/>
    <col min="2" max="7" width="36.28515625" style="12" customWidth="1"/>
    <col min="8" max="16384" width="11.42578125" style="1"/>
  </cols>
  <sheetData>
    <row r="1" spans="1:7" x14ac:dyDescent="0.2">
      <c r="A1" s="145"/>
      <c r="B1" s="145"/>
      <c r="C1" s="145"/>
      <c r="D1" s="145"/>
      <c r="E1" s="145"/>
      <c r="F1" s="145"/>
      <c r="G1" s="145"/>
    </row>
    <row r="3" spans="1:7" ht="23.25" x14ac:dyDescent="0.35">
      <c r="A3" s="144" t="s">
        <v>82</v>
      </c>
      <c r="B3" s="144"/>
      <c r="C3" s="144"/>
      <c r="D3" s="144"/>
      <c r="E3" s="144"/>
      <c r="F3" s="144"/>
      <c r="G3" s="144"/>
    </row>
    <row r="4" spans="1:7" s="29" customFormat="1" ht="38.25" customHeight="1" x14ac:dyDescent="0.2">
      <c r="A4" s="91" t="s">
        <v>0</v>
      </c>
      <c r="B4" s="103" t="s">
        <v>83</v>
      </c>
      <c r="C4" s="103" t="s">
        <v>48</v>
      </c>
      <c r="D4" s="103" t="s">
        <v>84</v>
      </c>
      <c r="E4" s="103" t="s">
        <v>49</v>
      </c>
      <c r="F4" s="103" t="s">
        <v>85</v>
      </c>
      <c r="G4" s="103" t="s">
        <v>86</v>
      </c>
    </row>
    <row r="5" spans="1:7" x14ac:dyDescent="0.2">
      <c r="A5" s="4" t="s">
        <v>1</v>
      </c>
      <c r="B5" s="11" t="s">
        <v>32</v>
      </c>
      <c r="C5" s="11" t="s">
        <v>99</v>
      </c>
      <c r="D5" s="11" t="s">
        <v>32</v>
      </c>
      <c r="E5" s="11" t="s">
        <v>63</v>
      </c>
      <c r="F5" s="11" t="s">
        <v>32</v>
      </c>
      <c r="G5" s="11" t="s">
        <v>67</v>
      </c>
    </row>
    <row r="6" spans="1:7" ht="39" customHeight="1" x14ac:dyDescent="0.2">
      <c r="A6" s="16" t="s">
        <v>20</v>
      </c>
      <c r="B6" s="11" t="s">
        <v>4</v>
      </c>
      <c r="C6" s="11" t="s">
        <v>4</v>
      </c>
      <c r="D6" s="11" t="s">
        <v>4</v>
      </c>
      <c r="E6" s="11" t="s">
        <v>4</v>
      </c>
      <c r="F6" s="11" t="s">
        <v>4</v>
      </c>
      <c r="G6" s="11" t="s">
        <v>4</v>
      </c>
    </row>
    <row r="7" spans="1:7" x14ac:dyDescent="0.2">
      <c r="A7" s="5" t="s">
        <v>9</v>
      </c>
      <c r="B7" s="11"/>
      <c r="C7" s="11"/>
      <c r="D7" s="11"/>
      <c r="E7" s="11"/>
      <c r="F7" s="11"/>
      <c r="G7" s="11"/>
    </row>
    <row r="8" spans="1:7" x14ac:dyDescent="0.2">
      <c r="A8" s="6" t="s">
        <v>21</v>
      </c>
      <c r="B8" s="11" t="s">
        <v>44</v>
      </c>
      <c r="C8" s="11" t="s">
        <v>100</v>
      </c>
      <c r="D8" s="11" t="s">
        <v>66</v>
      </c>
      <c r="E8" s="11" t="s">
        <v>92</v>
      </c>
      <c r="F8" s="11" t="s">
        <v>107</v>
      </c>
      <c r="G8" s="11" t="s">
        <v>68</v>
      </c>
    </row>
    <row r="9" spans="1:7" ht="173.25" customHeight="1" x14ac:dyDescent="0.2">
      <c r="A9" s="7" t="s">
        <v>22</v>
      </c>
      <c r="B9" s="11" t="s">
        <v>4</v>
      </c>
      <c r="C9" s="11" t="s">
        <v>4</v>
      </c>
      <c r="D9" s="11" t="s">
        <v>4</v>
      </c>
      <c r="E9" s="11" t="s">
        <v>4</v>
      </c>
      <c r="F9" s="11" t="s">
        <v>4</v>
      </c>
      <c r="G9" s="11" t="s">
        <v>4</v>
      </c>
    </row>
    <row r="10" spans="1:7" x14ac:dyDescent="0.2">
      <c r="A10" s="7" t="s">
        <v>7</v>
      </c>
      <c r="B10" s="11" t="s">
        <v>96</v>
      </c>
      <c r="C10" s="11" t="s">
        <v>101</v>
      </c>
      <c r="D10" s="11" t="s">
        <v>87</v>
      </c>
      <c r="E10" s="11" t="s">
        <v>93</v>
      </c>
      <c r="F10" s="11" t="s">
        <v>108</v>
      </c>
      <c r="G10" s="11" t="s">
        <v>112</v>
      </c>
    </row>
    <row r="11" spans="1:7" x14ac:dyDescent="0.2">
      <c r="A11" s="5" t="s">
        <v>23</v>
      </c>
      <c r="B11" s="11" t="s">
        <v>5</v>
      </c>
      <c r="C11" s="11" t="s">
        <v>5</v>
      </c>
      <c r="D11" s="11" t="s">
        <v>5</v>
      </c>
      <c r="E11" s="11" t="s">
        <v>5</v>
      </c>
      <c r="F11" s="11" t="s">
        <v>5</v>
      </c>
      <c r="G11" s="11" t="s">
        <v>5</v>
      </c>
    </row>
    <row r="12" spans="1:7" x14ac:dyDescent="0.2">
      <c r="A12" s="8" t="s">
        <v>2</v>
      </c>
      <c r="B12" s="11" t="s">
        <v>5</v>
      </c>
      <c r="C12" s="11" t="s">
        <v>5</v>
      </c>
      <c r="D12" s="11" t="s">
        <v>5</v>
      </c>
      <c r="E12" s="11" t="s">
        <v>5</v>
      </c>
      <c r="F12" s="11" t="s">
        <v>5</v>
      </c>
      <c r="G12" s="11" t="s">
        <v>5</v>
      </c>
    </row>
    <row r="13" spans="1:7" x14ac:dyDescent="0.2">
      <c r="A13" s="5" t="s">
        <v>42</v>
      </c>
      <c r="B13" s="11" t="s">
        <v>5</v>
      </c>
      <c r="C13" s="11" t="s">
        <v>5</v>
      </c>
      <c r="D13" s="11"/>
      <c r="E13" s="11" t="s">
        <v>5</v>
      </c>
      <c r="F13" s="11" t="s">
        <v>5</v>
      </c>
      <c r="G13" s="11" t="s">
        <v>5</v>
      </c>
    </row>
    <row r="14" spans="1:7" ht="38.25" customHeight="1" x14ac:dyDescent="0.2">
      <c r="A14" s="8" t="s">
        <v>43</v>
      </c>
      <c r="B14" s="11" t="s">
        <v>5</v>
      </c>
      <c r="C14" s="11" t="s">
        <v>5</v>
      </c>
      <c r="D14" s="11" t="s">
        <v>5</v>
      </c>
      <c r="E14" s="11" t="s">
        <v>5</v>
      </c>
      <c r="F14" s="11" t="s">
        <v>5</v>
      </c>
      <c r="G14" s="11" t="s">
        <v>5</v>
      </c>
    </row>
    <row r="15" spans="1:7" x14ac:dyDescent="0.2">
      <c r="A15" s="6" t="s">
        <v>10</v>
      </c>
      <c r="B15" s="11" t="s">
        <v>64</v>
      </c>
      <c r="C15" s="11" t="s">
        <v>102</v>
      </c>
      <c r="D15" s="11" t="s">
        <v>88</v>
      </c>
      <c r="E15" s="11" t="s">
        <v>47</v>
      </c>
      <c r="F15" s="11" t="s">
        <v>98</v>
      </c>
      <c r="G15" s="11" t="s">
        <v>113</v>
      </c>
    </row>
    <row r="16" spans="1:7" ht="409.5" customHeight="1" x14ac:dyDescent="0.2">
      <c r="A16" s="7" t="s">
        <v>19</v>
      </c>
      <c r="B16" s="11" t="s">
        <v>4</v>
      </c>
      <c r="C16" s="11" t="s">
        <v>4</v>
      </c>
      <c r="D16" s="11" t="s">
        <v>4</v>
      </c>
      <c r="E16" s="11" t="s">
        <v>4</v>
      </c>
      <c r="F16" s="11" t="s">
        <v>4</v>
      </c>
      <c r="G16" s="102" t="s">
        <v>73</v>
      </c>
    </row>
    <row r="17" spans="1:7" ht="22.5" customHeight="1" x14ac:dyDescent="0.2">
      <c r="A17" s="5" t="s">
        <v>24</v>
      </c>
      <c r="B17" s="11" t="s">
        <v>97</v>
      </c>
      <c r="C17" s="11" t="s">
        <v>103</v>
      </c>
      <c r="D17" s="11" t="s">
        <v>58</v>
      </c>
      <c r="E17" s="11" t="s">
        <v>58</v>
      </c>
      <c r="F17" s="11" t="s">
        <v>103</v>
      </c>
      <c r="G17" s="11" t="s">
        <v>115</v>
      </c>
    </row>
    <row r="18" spans="1:7" ht="37.5" customHeight="1" x14ac:dyDescent="0.2">
      <c r="A18" s="8" t="s">
        <v>80</v>
      </c>
      <c r="B18" s="11" t="s">
        <v>4</v>
      </c>
      <c r="C18" s="11" t="s">
        <v>4</v>
      </c>
      <c r="D18" s="11" t="s">
        <v>4</v>
      </c>
      <c r="E18" s="11" t="s">
        <v>4</v>
      </c>
      <c r="F18" s="11" t="s">
        <v>4</v>
      </c>
      <c r="G18" s="94" t="s">
        <v>73</v>
      </c>
    </row>
    <row r="19" spans="1:7" ht="21.75" customHeight="1" x14ac:dyDescent="0.2">
      <c r="A19" s="5" t="s">
        <v>25</v>
      </c>
      <c r="B19" s="11" t="s">
        <v>74</v>
      </c>
      <c r="C19" s="11" t="s">
        <v>90</v>
      </c>
      <c r="D19" s="11" t="s">
        <v>90</v>
      </c>
      <c r="E19" s="11" t="s">
        <v>59</v>
      </c>
      <c r="F19" s="11" t="s">
        <v>90</v>
      </c>
      <c r="G19" s="11" t="s">
        <v>114</v>
      </c>
    </row>
    <row r="20" spans="1:7" ht="69.75" customHeight="1" x14ac:dyDescent="0.2">
      <c r="A20" s="8" t="s">
        <v>81</v>
      </c>
      <c r="B20" s="11" t="s">
        <v>4</v>
      </c>
      <c r="C20" s="11" t="s">
        <v>4</v>
      </c>
      <c r="D20" s="11" t="s">
        <v>4</v>
      </c>
      <c r="E20" s="11" t="s">
        <v>4</v>
      </c>
      <c r="F20" s="11" t="s">
        <v>4</v>
      </c>
      <c r="G20" s="11" t="s">
        <v>4</v>
      </c>
    </row>
    <row r="21" spans="1:7" ht="15.75" customHeight="1" x14ac:dyDescent="0.2">
      <c r="A21" s="6" t="s">
        <v>26</v>
      </c>
      <c r="B21" s="11" t="s">
        <v>98</v>
      </c>
      <c r="C21" s="11" t="s">
        <v>104</v>
      </c>
      <c r="D21" s="11" t="s">
        <v>59</v>
      </c>
      <c r="E21" s="11" t="s">
        <v>90</v>
      </c>
      <c r="F21" s="11" t="s">
        <v>109</v>
      </c>
      <c r="G21" s="11" t="s">
        <v>69</v>
      </c>
    </row>
    <row r="22" spans="1:7" ht="83.25" customHeight="1" x14ac:dyDescent="0.2">
      <c r="A22" s="8" t="s">
        <v>27</v>
      </c>
      <c r="B22" s="11" t="s">
        <v>4</v>
      </c>
      <c r="C22" s="11" t="s">
        <v>4</v>
      </c>
      <c r="D22" s="11" t="s">
        <v>4</v>
      </c>
      <c r="E22" s="11" t="s">
        <v>4</v>
      </c>
      <c r="F22" s="11" t="s">
        <v>4</v>
      </c>
      <c r="G22" s="11" t="s">
        <v>4</v>
      </c>
    </row>
    <row r="23" spans="1:7" x14ac:dyDescent="0.2">
      <c r="A23" s="9" t="s">
        <v>28</v>
      </c>
      <c r="B23" s="11" t="s">
        <v>70</v>
      </c>
      <c r="C23" s="11" t="s">
        <v>105</v>
      </c>
      <c r="D23" s="11" t="s">
        <v>89</v>
      </c>
      <c r="E23" s="11" t="s">
        <v>94</v>
      </c>
      <c r="F23" s="11" t="s">
        <v>110</v>
      </c>
      <c r="G23" s="11" t="s">
        <v>116</v>
      </c>
    </row>
    <row r="24" spans="1:7" ht="23.25" customHeight="1" x14ac:dyDescent="0.2">
      <c r="A24" s="8" t="s">
        <v>29</v>
      </c>
      <c r="B24" s="11" t="s">
        <v>4</v>
      </c>
      <c r="C24" s="11" t="s">
        <v>4</v>
      </c>
      <c r="D24" s="11" t="s">
        <v>4</v>
      </c>
      <c r="E24" s="11" t="s">
        <v>4</v>
      </c>
      <c r="F24" s="11" t="s">
        <v>4</v>
      </c>
      <c r="G24" s="11" t="s">
        <v>4</v>
      </c>
    </row>
    <row r="25" spans="1:7" ht="14.25" customHeight="1" x14ac:dyDescent="0.2">
      <c r="A25" s="6" t="s">
        <v>45</v>
      </c>
      <c r="B25" s="11" t="s">
        <v>65</v>
      </c>
      <c r="C25" s="11" t="s">
        <v>60</v>
      </c>
      <c r="D25" s="11" t="s">
        <v>32</v>
      </c>
      <c r="E25" s="11" t="s">
        <v>65</v>
      </c>
      <c r="F25" s="11" t="s">
        <v>32</v>
      </c>
      <c r="G25" s="11" t="s">
        <v>67</v>
      </c>
    </row>
    <row r="26" spans="1:7" ht="63" customHeight="1" x14ac:dyDescent="0.2">
      <c r="A26" s="8" t="s">
        <v>46</v>
      </c>
      <c r="B26" s="11" t="s">
        <v>4</v>
      </c>
      <c r="C26" s="11" t="s">
        <v>4</v>
      </c>
      <c r="D26" s="11" t="s">
        <v>4</v>
      </c>
      <c r="E26" s="11" t="s">
        <v>4</v>
      </c>
      <c r="F26" s="11" t="s">
        <v>4</v>
      </c>
      <c r="G26" s="11" t="s">
        <v>4</v>
      </c>
    </row>
    <row r="27" spans="1:7" ht="24.75" customHeight="1" x14ac:dyDescent="0.2">
      <c r="A27" s="9" t="s">
        <v>11</v>
      </c>
      <c r="B27" s="11" t="s">
        <v>6</v>
      </c>
      <c r="C27" s="11" t="s">
        <v>6</v>
      </c>
      <c r="D27" s="11" t="s">
        <v>6</v>
      </c>
      <c r="E27" s="11" t="s">
        <v>6</v>
      </c>
      <c r="F27" s="11" t="s">
        <v>72</v>
      </c>
      <c r="G27" s="11" t="s">
        <v>72</v>
      </c>
    </row>
    <row r="28" spans="1:7" ht="42.75" customHeight="1" x14ac:dyDescent="0.2">
      <c r="A28" s="7" t="s">
        <v>3</v>
      </c>
      <c r="B28" s="11" t="s">
        <v>4</v>
      </c>
      <c r="C28" s="11" t="s">
        <v>4</v>
      </c>
      <c r="D28" s="11" t="s">
        <v>4</v>
      </c>
      <c r="E28" s="11" t="s">
        <v>4</v>
      </c>
      <c r="F28" s="11" t="s">
        <v>4</v>
      </c>
      <c r="G28" s="11" t="s">
        <v>4</v>
      </c>
    </row>
    <row r="29" spans="1:7" ht="17.25" customHeight="1" x14ac:dyDescent="0.2">
      <c r="A29" s="6" t="s">
        <v>30</v>
      </c>
      <c r="B29" s="11" t="s">
        <v>71</v>
      </c>
      <c r="C29" s="11" t="s">
        <v>106</v>
      </c>
      <c r="D29" s="11" t="s">
        <v>91</v>
      </c>
      <c r="E29" s="11" t="s">
        <v>95</v>
      </c>
      <c r="F29" s="11" t="s">
        <v>111</v>
      </c>
      <c r="G29" s="11" t="s">
        <v>110</v>
      </c>
    </row>
    <row r="30" spans="1:7" ht="117.75" customHeight="1" x14ac:dyDescent="0.2">
      <c r="A30" s="10" t="s">
        <v>31</v>
      </c>
      <c r="B30" s="11" t="s">
        <v>4</v>
      </c>
      <c r="C30" s="92" t="s">
        <v>61</v>
      </c>
      <c r="D30" s="11" t="s">
        <v>4</v>
      </c>
      <c r="E30" s="11" t="s">
        <v>4</v>
      </c>
      <c r="F30" s="11" t="s">
        <v>4</v>
      </c>
      <c r="G30" s="11" t="s">
        <v>4</v>
      </c>
    </row>
    <row r="31" spans="1:7" ht="22.5" customHeight="1" x14ac:dyDescent="0.2">
      <c r="A31" s="13" t="s">
        <v>8</v>
      </c>
      <c r="B31" s="15" t="s">
        <v>4</v>
      </c>
      <c r="C31" s="93" t="s">
        <v>62</v>
      </c>
      <c r="D31" s="15" t="s">
        <v>4</v>
      </c>
      <c r="E31" s="15" t="s">
        <v>4</v>
      </c>
      <c r="F31" s="15" t="s">
        <v>4</v>
      </c>
      <c r="G31" s="95" t="s">
        <v>184</v>
      </c>
    </row>
    <row r="32" spans="1:7" x14ac:dyDescent="0.2">
      <c r="A32" s="3"/>
      <c r="B32" s="14"/>
      <c r="C32" s="14"/>
      <c r="D32" s="14"/>
      <c r="E32" s="14"/>
      <c r="F32" s="14"/>
      <c r="G32" s="14"/>
    </row>
  </sheetData>
  <mergeCells count="2">
    <mergeCell ref="A3:G3"/>
    <mergeCell ref="A1:G1"/>
  </mergeCells>
  <pageMargins left="0.7" right="0.7" top="0.75" bottom="0.75" header="0.3" footer="0.3"/>
  <pageSetup paperSize="5" scale="4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topLeftCell="C1" workbookViewId="0">
      <selection activeCell="E46" sqref="E46"/>
    </sheetView>
  </sheetViews>
  <sheetFormatPr baseColWidth="10" defaultRowHeight="15" x14ac:dyDescent="0.25"/>
  <cols>
    <col min="1" max="1" width="8.5703125" style="30" customWidth="1"/>
    <col min="2" max="2" width="5" customWidth="1"/>
    <col min="3" max="3" width="26.28515625" customWidth="1"/>
    <col min="4" max="4" width="17.28515625" customWidth="1"/>
    <col min="5" max="5" width="15.7109375" customWidth="1"/>
    <col min="6" max="6" width="41.42578125" customWidth="1"/>
    <col min="7" max="7" width="21.7109375" customWidth="1"/>
    <col min="8" max="8" width="18.42578125" customWidth="1"/>
    <col min="9" max="9" width="21.5703125" customWidth="1"/>
    <col min="10" max="10" width="23.7109375" customWidth="1"/>
    <col min="11" max="11" width="29.28515625" customWidth="1"/>
    <col min="256" max="256" width="5.42578125" customWidth="1"/>
    <col min="257" max="257" width="5" customWidth="1"/>
    <col min="258" max="259" width="17.28515625" customWidth="1"/>
    <col min="260" max="260" width="15.7109375" customWidth="1"/>
    <col min="261" max="261" width="41.42578125" customWidth="1"/>
    <col min="262" max="262" width="21.7109375" customWidth="1"/>
    <col min="263" max="263" width="18.42578125" customWidth="1"/>
    <col min="264" max="264" width="19.28515625" customWidth="1"/>
    <col min="265" max="265" width="20.42578125" customWidth="1"/>
    <col min="512" max="512" width="5.42578125" customWidth="1"/>
    <col min="513" max="513" width="5" customWidth="1"/>
    <col min="514" max="515" width="17.28515625" customWidth="1"/>
    <col min="516" max="516" width="15.7109375" customWidth="1"/>
    <col min="517" max="517" width="41.42578125" customWidth="1"/>
    <col min="518" max="518" width="21.7109375" customWidth="1"/>
    <col min="519" max="519" width="18.42578125" customWidth="1"/>
    <col min="520" max="520" width="19.28515625" customWidth="1"/>
    <col min="521" max="521" width="20.42578125" customWidth="1"/>
    <col min="768" max="768" width="5.42578125" customWidth="1"/>
    <col min="769" max="769" width="5" customWidth="1"/>
    <col min="770" max="771" width="17.28515625" customWidth="1"/>
    <col min="772" max="772" width="15.7109375" customWidth="1"/>
    <col min="773" max="773" width="41.42578125" customWidth="1"/>
    <col min="774" max="774" width="21.7109375" customWidth="1"/>
    <col min="775" max="775" width="18.42578125" customWidth="1"/>
    <col min="776" max="776" width="19.28515625" customWidth="1"/>
    <col min="777" max="777" width="20.42578125" customWidth="1"/>
    <col min="1024" max="1024" width="5.42578125" customWidth="1"/>
    <col min="1025" max="1025" width="5" customWidth="1"/>
    <col min="1026" max="1027" width="17.28515625" customWidth="1"/>
    <col min="1028" max="1028" width="15.7109375" customWidth="1"/>
    <col min="1029" max="1029" width="41.42578125" customWidth="1"/>
    <col min="1030" max="1030" width="21.7109375" customWidth="1"/>
    <col min="1031" max="1031" width="18.42578125" customWidth="1"/>
    <col min="1032" max="1032" width="19.28515625" customWidth="1"/>
    <col min="1033" max="1033" width="20.42578125" customWidth="1"/>
    <col min="1280" max="1280" width="5.42578125" customWidth="1"/>
    <col min="1281" max="1281" width="5" customWidth="1"/>
    <col min="1282" max="1283" width="17.28515625" customWidth="1"/>
    <col min="1284" max="1284" width="15.7109375" customWidth="1"/>
    <col min="1285" max="1285" width="41.42578125" customWidth="1"/>
    <col min="1286" max="1286" width="21.7109375" customWidth="1"/>
    <col min="1287" max="1287" width="18.42578125" customWidth="1"/>
    <col min="1288" max="1288" width="19.28515625" customWidth="1"/>
    <col min="1289" max="1289" width="20.42578125" customWidth="1"/>
    <col min="1536" max="1536" width="5.42578125" customWidth="1"/>
    <col min="1537" max="1537" width="5" customWidth="1"/>
    <col min="1538" max="1539" width="17.28515625" customWidth="1"/>
    <col min="1540" max="1540" width="15.7109375" customWidth="1"/>
    <col min="1541" max="1541" width="41.42578125" customWidth="1"/>
    <col min="1542" max="1542" width="21.7109375" customWidth="1"/>
    <col min="1543" max="1543" width="18.42578125" customWidth="1"/>
    <col min="1544" max="1544" width="19.28515625" customWidth="1"/>
    <col min="1545" max="1545" width="20.42578125" customWidth="1"/>
    <col min="1792" max="1792" width="5.42578125" customWidth="1"/>
    <col min="1793" max="1793" width="5" customWidth="1"/>
    <col min="1794" max="1795" width="17.28515625" customWidth="1"/>
    <col min="1796" max="1796" width="15.7109375" customWidth="1"/>
    <col min="1797" max="1797" width="41.42578125" customWidth="1"/>
    <col min="1798" max="1798" width="21.7109375" customWidth="1"/>
    <col min="1799" max="1799" width="18.42578125" customWidth="1"/>
    <col min="1800" max="1800" width="19.28515625" customWidth="1"/>
    <col min="1801" max="1801" width="20.42578125" customWidth="1"/>
    <col min="2048" max="2048" width="5.42578125" customWidth="1"/>
    <col min="2049" max="2049" width="5" customWidth="1"/>
    <col min="2050" max="2051" width="17.28515625" customWidth="1"/>
    <col min="2052" max="2052" width="15.7109375" customWidth="1"/>
    <col min="2053" max="2053" width="41.42578125" customWidth="1"/>
    <col min="2054" max="2054" width="21.7109375" customWidth="1"/>
    <col min="2055" max="2055" width="18.42578125" customWidth="1"/>
    <col min="2056" max="2056" width="19.28515625" customWidth="1"/>
    <col min="2057" max="2057" width="20.42578125" customWidth="1"/>
    <col min="2304" max="2304" width="5.42578125" customWidth="1"/>
    <col min="2305" max="2305" width="5" customWidth="1"/>
    <col min="2306" max="2307" width="17.28515625" customWidth="1"/>
    <col min="2308" max="2308" width="15.7109375" customWidth="1"/>
    <col min="2309" max="2309" width="41.42578125" customWidth="1"/>
    <col min="2310" max="2310" width="21.7109375" customWidth="1"/>
    <col min="2311" max="2311" width="18.42578125" customWidth="1"/>
    <col min="2312" max="2312" width="19.28515625" customWidth="1"/>
    <col min="2313" max="2313" width="20.42578125" customWidth="1"/>
    <col min="2560" max="2560" width="5.42578125" customWidth="1"/>
    <col min="2561" max="2561" width="5" customWidth="1"/>
    <col min="2562" max="2563" width="17.28515625" customWidth="1"/>
    <col min="2564" max="2564" width="15.7109375" customWidth="1"/>
    <col min="2565" max="2565" width="41.42578125" customWidth="1"/>
    <col min="2566" max="2566" width="21.7109375" customWidth="1"/>
    <col min="2567" max="2567" width="18.42578125" customWidth="1"/>
    <col min="2568" max="2568" width="19.28515625" customWidth="1"/>
    <col min="2569" max="2569" width="20.42578125" customWidth="1"/>
    <col min="2816" max="2816" width="5.42578125" customWidth="1"/>
    <col min="2817" max="2817" width="5" customWidth="1"/>
    <col min="2818" max="2819" width="17.28515625" customWidth="1"/>
    <col min="2820" max="2820" width="15.7109375" customWidth="1"/>
    <col min="2821" max="2821" width="41.42578125" customWidth="1"/>
    <col min="2822" max="2822" width="21.7109375" customWidth="1"/>
    <col min="2823" max="2823" width="18.42578125" customWidth="1"/>
    <col min="2824" max="2824" width="19.28515625" customWidth="1"/>
    <col min="2825" max="2825" width="20.42578125" customWidth="1"/>
    <col min="3072" max="3072" width="5.42578125" customWidth="1"/>
    <col min="3073" max="3073" width="5" customWidth="1"/>
    <col min="3074" max="3075" width="17.28515625" customWidth="1"/>
    <col min="3076" max="3076" width="15.7109375" customWidth="1"/>
    <col min="3077" max="3077" width="41.42578125" customWidth="1"/>
    <col min="3078" max="3078" width="21.7109375" customWidth="1"/>
    <col min="3079" max="3079" width="18.42578125" customWidth="1"/>
    <col min="3080" max="3080" width="19.28515625" customWidth="1"/>
    <col min="3081" max="3081" width="20.42578125" customWidth="1"/>
    <col min="3328" max="3328" width="5.42578125" customWidth="1"/>
    <col min="3329" max="3329" width="5" customWidth="1"/>
    <col min="3330" max="3331" width="17.28515625" customWidth="1"/>
    <col min="3332" max="3332" width="15.7109375" customWidth="1"/>
    <col min="3333" max="3333" width="41.42578125" customWidth="1"/>
    <col min="3334" max="3334" width="21.7109375" customWidth="1"/>
    <col min="3335" max="3335" width="18.42578125" customWidth="1"/>
    <col min="3336" max="3336" width="19.28515625" customWidth="1"/>
    <col min="3337" max="3337" width="20.42578125" customWidth="1"/>
    <col min="3584" max="3584" width="5.42578125" customWidth="1"/>
    <col min="3585" max="3585" width="5" customWidth="1"/>
    <col min="3586" max="3587" width="17.28515625" customWidth="1"/>
    <col min="3588" max="3588" width="15.7109375" customWidth="1"/>
    <col min="3589" max="3589" width="41.42578125" customWidth="1"/>
    <col min="3590" max="3590" width="21.7109375" customWidth="1"/>
    <col min="3591" max="3591" width="18.42578125" customWidth="1"/>
    <col min="3592" max="3592" width="19.28515625" customWidth="1"/>
    <col min="3593" max="3593" width="20.42578125" customWidth="1"/>
    <col min="3840" max="3840" width="5.42578125" customWidth="1"/>
    <col min="3841" max="3841" width="5" customWidth="1"/>
    <col min="3842" max="3843" width="17.28515625" customWidth="1"/>
    <col min="3844" max="3844" width="15.7109375" customWidth="1"/>
    <col min="3845" max="3845" width="41.42578125" customWidth="1"/>
    <col min="3846" max="3846" width="21.7109375" customWidth="1"/>
    <col min="3847" max="3847" width="18.42578125" customWidth="1"/>
    <col min="3848" max="3848" width="19.28515625" customWidth="1"/>
    <col min="3849" max="3849" width="20.42578125" customWidth="1"/>
    <col min="4096" max="4096" width="5.42578125" customWidth="1"/>
    <col min="4097" max="4097" width="5" customWidth="1"/>
    <col min="4098" max="4099" width="17.28515625" customWidth="1"/>
    <col min="4100" max="4100" width="15.7109375" customWidth="1"/>
    <col min="4101" max="4101" width="41.42578125" customWidth="1"/>
    <col min="4102" max="4102" width="21.7109375" customWidth="1"/>
    <col min="4103" max="4103" width="18.42578125" customWidth="1"/>
    <col min="4104" max="4104" width="19.28515625" customWidth="1"/>
    <col min="4105" max="4105" width="20.42578125" customWidth="1"/>
    <col min="4352" max="4352" width="5.42578125" customWidth="1"/>
    <col min="4353" max="4353" width="5" customWidth="1"/>
    <col min="4354" max="4355" width="17.28515625" customWidth="1"/>
    <col min="4356" max="4356" width="15.7109375" customWidth="1"/>
    <col min="4357" max="4357" width="41.42578125" customWidth="1"/>
    <col min="4358" max="4358" width="21.7109375" customWidth="1"/>
    <col min="4359" max="4359" width="18.42578125" customWidth="1"/>
    <col min="4360" max="4360" width="19.28515625" customWidth="1"/>
    <col min="4361" max="4361" width="20.42578125" customWidth="1"/>
    <col min="4608" max="4608" width="5.42578125" customWidth="1"/>
    <col min="4609" max="4609" width="5" customWidth="1"/>
    <col min="4610" max="4611" width="17.28515625" customWidth="1"/>
    <col min="4612" max="4612" width="15.7109375" customWidth="1"/>
    <col min="4613" max="4613" width="41.42578125" customWidth="1"/>
    <col min="4614" max="4614" width="21.7109375" customWidth="1"/>
    <col min="4615" max="4615" width="18.42578125" customWidth="1"/>
    <col min="4616" max="4616" width="19.28515625" customWidth="1"/>
    <col min="4617" max="4617" width="20.42578125" customWidth="1"/>
    <col min="4864" max="4864" width="5.42578125" customWidth="1"/>
    <col min="4865" max="4865" width="5" customWidth="1"/>
    <col min="4866" max="4867" width="17.28515625" customWidth="1"/>
    <col min="4868" max="4868" width="15.7109375" customWidth="1"/>
    <col min="4869" max="4869" width="41.42578125" customWidth="1"/>
    <col min="4870" max="4870" width="21.7109375" customWidth="1"/>
    <col min="4871" max="4871" width="18.42578125" customWidth="1"/>
    <col min="4872" max="4872" width="19.28515625" customWidth="1"/>
    <col min="4873" max="4873" width="20.42578125" customWidth="1"/>
    <col min="5120" max="5120" width="5.42578125" customWidth="1"/>
    <col min="5121" max="5121" width="5" customWidth="1"/>
    <col min="5122" max="5123" width="17.28515625" customWidth="1"/>
    <col min="5124" max="5124" width="15.7109375" customWidth="1"/>
    <col min="5125" max="5125" width="41.42578125" customWidth="1"/>
    <col min="5126" max="5126" width="21.7109375" customWidth="1"/>
    <col min="5127" max="5127" width="18.42578125" customWidth="1"/>
    <col min="5128" max="5128" width="19.28515625" customWidth="1"/>
    <col min="5129" max="5129" width="20.42578125" customWidth="1"/>
    <col min="5376" max="5376" width="5.42578125" customWidth="1"/>
    <col min="5377" max="5377" width="5" customWidth="1"/>
    <col min="5378" max="5379" width="17.28515625" customWidth="1"/>
    <col min="5380" max="5380" width="15.7109375" customWidth="1"/>
    <col min="5381" max="5381" width="41.42578125" customWidth="1"/>
    <col min="5382" max="5382" width="21.7109375" customWidth="1"/>
    <col min="5383" max="5383" width="18.42578125" customWidth="1"/>
    <col min="5384" max="5384" width="19.28515625" customWidth="1"/>
    <col min="5385" max="5385" width="20.42578125" customWidth="1"/>
    <col min="5632" max="5632" width="5.42578125" customWidth="1"/>
    <col min="5633" max="5633" width="5" customWidth="1"/>
    <col min="5634" max="5635" width="17.28515625" customWidth="1"/>
    <col min="5636" max="5636" width="15.7109375" customWidth="1"/>
    <col min="5637" max="5637" width="41.42578125" customWidth="1"/>
    <col min="5638" max="5638" width="21.7109375" customWidth="1"/>
    <col min="5639" max="5639" width="18.42578125" customWidth="1"/>
    <col min="5640" max="5640" width="19.28515625" customWidth="1"/>
    <col min="5641" max="5641" width="20.42578125" customWidth="1"/>
    <col min="5888" max="5888" width="5.42578125" customWidth="1"/>
    <col min="5889" max="5889" width="5" customWidth="1"/>
    <col min="5890" max="5891" width="17.28515625" customWidth="1"/>
    <col min="5892" max="5892" width="15.7109375" customWidth="1"/>
    <col min="5893" max="5893" width="41.42578125" customWidth="1"/>
    <col min="5894" max="5894" width="21.7109375" customWidth="1"/>
    <col min="5895" max="5895" width="18.42578125" customWidth="1"/>
    <col min="5896" max="5896" width="19.28515625" customWidth="1"/>
    <col min="5897" max="5897" width="20.42578125" customWidth="1"/>
    <col min="6144" max="6144" width="5.42578125" customWidth="1"/>
    <col min="6145" max="6145" width="5" customWidth="1"/>
    <col min="6146" max="6147" width="17.28515625" customWidth="1"/>
    <col min="6148" max="6148" width="15.7109375" customWidth="1"/>
    <col min="6149" max="6149" width="41.42578125" customWidth="1"/>
    <col min="6150" max="6150" width="21.7109375" customWidth="1"/>
    <col min="6151" max="6151" width="18.42578125" customWidth="1"/>
    <col min="6152" max="6152" width="19.28515625" customWidth="1"/>
    <col min="6153" max="6153" width="20.42578125" customWidth="1"/>
    <col min="6400" max="6400" width="5.42578125" customWidth="1"/>
    <col min="6401" max="6401" width="5" customWidth="1"/>
    <col min="6402" max="6403" width="17.28515625" customWidth="1"/>
    <col min="6404" max="6404" width="15.7109375" customWidth="1"/>
    <col min="6405" max="6405" width="41.42578125" customWidth="1"/>
    <col min="6406" max="6406" width="21.7109375" customWidth="1"/>
    <col min="6407" max="6407" width="18.42578125" customWidth="1"/>
    <col min="6408" max="6408" width="19.28515625" customWidth="1"/>
    <col min="6409" max="6409" width="20.42578125" customWidth="1"/>
    <col min="6656" max="6656" width="5.42578125" customWidth="1"/>
    <col min="6657" max="6657" width="5" customWidth="1"/>
    <col min="6658" max="6659" width="17.28515625" customWidth="1"/>
    <col min="6660" max="6660" width="15.7109375" customWidth="1"/>
    <col min="6661" max="6661" width="41.42578125" customWidth="1"/>
    <col min="6662" max="6662" width="21.7109375" customWidth="1"/>
    <col min="6663" max="6663" width="18.42578125" customWidth="1"/>
    <col min="6664" max="6664" width="19.28515625" customWidth="1"/>
    <col min="6665" max="6665" width="20.42578125" customWidth="1"/>
    <col min="6912" max="6912" width="5.42578125" customWidth="1"/>
    <col min="6913" max="6913" width="5" customWidth="1"/>
    <col min="6914" max="6915" width="17.28515625" customWidth="1"/>
    <col min="6916" max="6916" width="15.7109375" customWidth="1"/>
    <col min="6917" max="6917" width="41.42578125" customWidth="1"/>
    <col min="6918" max="6918" width="21.7109375" customWidth="1"/>
    <col min="6919" max="6919" width="18.42578125" customWidth="1"/>
    <col min="6920" max="6920" width="19.28515625" customWidth="1"/>
    <col min="6921" max="6921" width="20.42578125" customWidth="1"/>
    <col min="7168" max="7168" width="5.42578125" customWidth="1"/>
    <col min="7169" max="7169" width="5" customWidth="1"/>
    <col min="7170" max="7171" width="17.28515625" customWidth="1"/>
    <col min="7172" max="7172" width="15.7109375" customWidth="1"/>
    <col min="7173" max="7173" width="41.42578125" customWidth="1"/>
    <col min="7174" max="7174" width="21.7109375" customWidth="1"/>
    <col min="7175" max="7175" width="18.42578125" customWidth="1"/>
    <col min="7176" max="7176" width="19.28515625" customWidth="1"/>
    <col min="7177" max="7177" width="20.42578125" customWidth="1"/>
    <col min="7424" max="7424" width="5.42578125" customWidth="1"/>
    <col min="7425" max="7425" width="5" customWidth="1"/>
    <col min="7426" max="7427" width="17.28515625" customWidth="1"/>
    <col min="7428" max="7428" width="15.7109375" customWidth="1"/>
    <col min="7429" max="7429" width="41.42578125" customWidth="1"/>
    <col min="7430" max="7430" width="21.7109375" customWidth="1"/>
    <col min="7431" max="7431" width="18.42578125" customWidth="1"/>
    <col min="7432" max="7432" width="19.28515625" customWidth="1"/>
    <col min="7433" max="7433" width="20.42578125" customWidth="1"/>
    <col min="7680" max="7680" width="5.42578125" customWidth="1"/>
    <col min="7681" max="7681" width="5" customWidth="1"/>
    <col min="7682" max="7683" width="17.28515625" customWidth="1"/>
    <col min="7684" max="7684" width="15.7109375" customWidth="1"/>
    <col min="7685" max="7685" width="41.42578125" customWidth="1"/>
    <col min="7686" max="7686" width="21.7109375" customWidth="1"/>
    <col min="7687" max="7687" width="18.42578125" customWidth="1"/>
    <col min="7688" max="7688" width="19.28515625" customWidth="1"/>
    <col min="7689" max="7689" width="20.42578125" customWidth="1"/>
    <col min="7936" max="7936" width="5.42578125" customWidth="1"/>
    <col min="7937" max="7937" width="5" customWidth="1"/>
    <col min="7938" max="7939" width="17.28515625" customWidth="1"/>
    <col min="7940" max="7940" width="15.7109375" customWidth="1"/>
    <col min="7941" max="7941" width="41.42578125" customWidth="1"/>
    <col min="7942" max="7942" width="21.7109375" customWidth="1"/>
    <col min="7943" max="7943" width="18.42578125" customWidth="1"/>
    <col min="7944" max="7944" width="19.28515625" customWidth="1"/>
    <col min="7945" max="7945" width="20.42578125" customWidth="1"/>
    <col min="8192" max="8192" width="5.42578125" customWidth="1"/>
    <col min="8193" max="8193" width="5" customWidth="1"/>
    <col min="8194" max="8195" width="17.28515625" customWidth="1"/>
    <col min="8196" max="8196" width="15.7109375" customWidth="1"/>
    <col min="8197" max="8197" width="41.42578125" customWidth="1"/>
    <col min="8198" max="8198" width="21.7109375" customWidth="1"/>
    <col min="8199" max="8199" width="18.42578125" customWidth="1"/>
    <col min="8200" max="8200" width="19.28515625" customWidth="1"/>
    <col min="8201" max="8201" width="20.42578125" customWidth="1"/>
    <col min="8448" max="8448" width="5.42578125" customWidth="1"/>
    <col min="8449" max="8449" width="5" customWidth="1"/>
    <col min="8450" max="8451" width="17.28515625" customWidth="1"/>
    <col min="8452" max="8452" width="15.7109375" customWidth="1"/>
    <col min="8453" max="8453" width="41.42578125" customWidth="1"/>
    <col min="8454" max="8454" width="21.7109375" customWidth="1"/>
    <col min="8455" max="8455" width="18.42578125" customWidth="1"/>
    <col min="8456" max="8456" width="19.28515625" customWidth="1"/>
    <col min="8457" max="8457" width="20.42578125" customWidth="1"/>
    <col min="8704" max="8704" width="5.42578125" customWidth="1"/>
    <col min="8705" max="8705" width="5" customWidth="1"/>
    <col min="8706" max="8707" width="17.28515625" customWidth="1"/>
    <col min="8708" max="8708" width="15.7109375" customWidth="1"/>
    <col min="8709" max="8709" width="41.42578125" customWidth="1"/>
    <col min="8710" max="8710" width="21.7109375" customWidth="1"/>
    <col min="8711" max="8711" width="18.42578125" customWidth="1"/>
    <col min="8712" max="8712" width="19.28515625" customWidth="1"/>
    <col min="8713" max="8713" width="20.42578125" customWidth="1"/>
    <col min="8960" max="8960" width="5.42578125" customWidth="1"/>
    <col min="8961" max="8961" width="5" customWidth="1"/>
    <col min="8962" max="8963" width="17.28515625" customWidth="1"/>
    <col min="8964" max="8964" width="15.7109375" customWidth="1"/>
    <col min="8965" max="8965" width="41.42578125" customWidth="1"/>
    <col min="8966" max="8966" width="21.7109375" customWidth="1"/>
    <col min="8967" max="8967" width="18.42578125" customWidth="1"/>
    <col min="8968" max="8968" width="19.28515625" customWidth="1"/>
    <col min="8969" max="8969" width="20.42578125" customWidth="1"/>
    <col min="9216" max="9216" width="5.42578125" customWidth="1"/>
    <col min="9217" max="9217" width="5" customWidth="1"/>
    <col min="9218" max="9219" width="17.28515625" customWidth="1"/>
    <col min="9220" max="9220" width="15.7109375" customWidth="1"/>
    <col min="9221" max="9221" width="41.42578125" customWidth="1"/>
    <col min="9222" max="9222" width="21.7109375" customWidth="1"/>
    <col min="9223" max="9223" width="18.42578125" customWidth="1"/>
    <col min="9224" max="9224" width="19.28515625" customWidth="1"/>
    <col min="9225" max="9225" width="20.42578125" customWidth="1"/>
    <col min="9472" max="9472" width="5.42578125" customWidth="1"/>
    <col min="9473" max="9473" width="5" customWidth="1"/>
    <col min="9474" max="9475" width="17.28515625" customWidth="1"/>
    <col min="9476" max="9476" width="15.7109375" customWidth="1"/>
    <col min="9477" max="9477" width="41.42578125" customWidth="1"/>
    <col min="9478" max="9478" width="21.7109375" customWidth="1"/>
    <col min="9479" max="9479" width="18.42578125" customWidth="1"/>
    <col min="9480" max="9480" width="19.28515625" customWidth="1"/>
    <col min="9481" max="9481" width="20.42578125" customWidth="1"/>
    <col min="9728" max="9728" width="5.42578125" customWidth="1"/>
    <col min="9729" max="9729" width="5" customWidth="1"/>
    <col min="9730" max="9731" width="17.28515625" customWidth="1"/>
    <col min="9732" max="9732" width="15.7109375" customWidth="1"/>
    <col min="9733" max="9733" width="41.42578125" customWidth="1"/>
    <col min="9734" max="9734" width="21.7109375" customWidth="1"/>
    <col min="9735" max="9735" width="18.42578125" customWidth="1"/>
    <col min="9736" max="9736" width="19.28515625" customWidth="1"/>
    <col min="9737" max="9737" width="20.42578125" customWidth="1"/>
    <col min="9984" max="9984" width="5.42578125" customWidth="1"/>
    <col min="9985" max="9985" width="5" customWidth="1"/>
    <col min="9986" max="9987" width="17.28515625" customWidth="1"/>
    <col min="9988" max="9988" width="15.7109375" customWidth="1"/>
    <col min="9989" max="9989" width="41.42578125" customWidth="1"/>
    <col min="9990" max="9990" width="21.7109375" customWidth="1"/>
    <col min="9991" max="9991" width="18.42578125" customWidth="1"/>
    <col min="9992" max="9992" width="19.28515625" customWidth="1"/>
    <col min="9993" max="9993" width="20.42578125" customWidth="1"/>
    <col min="10240" max="10240" width="5.42578125" customWidth="1"/>
    <col min="10241" max="10241" width="5" customWidth="1"/>
    <col min="10242" max="10243" width="17.28515625" customWidth="1"/>
    <col min="10244" max="10244" width="15.7109375" customWidth="1"/>
    <col min="10245" max="10245" width="41.42578125" customWidth="1"/>
    <col min="10246" max="10246" width="21.7109375" customWidth="1"/>
    <col min="10247" max="10247" width="18.42578125" customWidth="1"/>
    <col min="10248" max="10248" width="19.28515625" customWidth="1"/>
    <col min="10249" max="10249" width="20.42578125" customWidth="1"/>
    <col min="10496" max="10496" width="5.42578125" customWidth="1"/>
    <col min="10497" max="10497" width="5" customWidth="1"/>
    <col min="10498" max="10499" width="17.28515625" customWidth="1"/>
    <col min="10500" max="10500" width="15.7109375" customWidth="1"/>
    <col min="10501" max="10501" width="41.42578125" customWidth="1"/>
    <col min="10502" max="10502" width="21.7109375" customWidth="1"/>
    <col min="10503" max="10503" width="18.42578125" customWidth="1"/>
    <col min="10504" max="10504" width="19.28515625" customWidth="1"/>
    <col min="10505" max="10505" width="20.42578125" customWidth="1"/>
    <col min="10752" max="10752" width="5.42578125" customWidth="1"/>
    <col min="10753" max="10753" width="5" customWidth="1"/>
    <col min="10754" max="10755" width="17.28515625" customWidth="1"/>
    <col min="10756" max="10756" width="15.7109375" customWidth="1"/>
    <col min="10757" max="10757" width="41.42578125" customWidth="1"/>
    <col min="10758" max="10758" width="21.7109375" customWidth="1"/>
    <col min="10759" max="10759" width="18.42578125" customWidth="1"/>
    <col min="10760" max="10760" width="19.28515625" customWidth="1"/>
    <col min="10761" max="10761" width="20.42578125" customWidth="1"/>
    <col min="11008" max="11008" width="5.42578125" customWidth="1"/>
    <col min="11009" max="11009" width="5" customWidth="1"/>
    <col min="11010" max="11011" width="17.28515625" customWidth="1"/>
    <col min="11012" max="11012" width="15.7109375" customWidth="1"/>
    <col min="11013" max="11013" width="41.42578125" customWidth="1"/>
    <col min="11014" max="11014" width="21.7109375" customWidth="1"/>
    <col min="11015" max="11015" width="18.42578125" customWidth="1"/>
    <col min="11016" max="11016" width="19.28515625" customWidth="1"/>
    <col min="11017" max="11017" width="20.42578125" customWidth="1"/>
    <col min="11264" max="11264" width="5.42578125" customWidth="1"/>
    <col min="11265" max="11265" width="5" customWidth="1"/>
    <col min="11266" max="11267" width="17.28515625" customWidth="1"/>
    <col min="11268" max="11268" width="15.7109375" customWidth="1"/>
    <col min="11269" max="11269" width="41.42578125" customWidth="1"/>
    <col min="11270" max="11270" width="21.7109375" customWidth="1"/>
    <col min="11271" max="11271" width="18.42578125" customWidth="1"/>
    <col min="11272" max="11272" width="19.28515625" customWidth="1"/>
    <col min="11273" max="11273" width="20.42578125" customWidth="1"/>
    <col min="11520" max="11520" width="5.42578125" customWidth="1"/>
    <col min="11521" max="11521" width="5" customWidth="1"/>
    <col min="11522" max="11523" width="17.28515625" customWidth="1"/>
    <col min="11524" max="11524" width="15.7109375" customWidth="1"/>
    <col min="11525" max="11525" width="41.42578125" customWidth="1"/>
    <col min="11526" max="11526" width="21.7109375" customWidth="1"/>
    <col min="11527" max="11527" width="18.42578125" customWidth="1"/>
    <col min="11528" max="11528" width="19.28515625" customWidth="1"/>
    <col min="11529" max="11529" width="20.42578125" customWidth="1"/>
    <col min="11776" max="11776" width="5.42578125" customWidth="1"/>
    <col min="11777" max="11777" width="5" customWidth="1"/>
    <col min="11778" max="11779" width="17.28515625" customWidth="1"/>
    <col min="11780" max="11780" width="15.7109375" customWidth="1"/>
    <col min="11781" max="11781" width="41.42578125" customWidth="1"/>
    <col min="11782" max="11782" width="21.7109375" customWidth="1"/>
    <col min="11783" max="11783" width="18.42578125" customWidth="1"/>
    <col min="11784" max="11784" width="19.28515625" customWidth="1"/>
    <col min="11785" max="11785" width="20.42578125" customWidth="1"/>
    <col min="12032" max="12032" width="5.42578125" customWidth="1"/>
    <col min="12033" max="12033" width="5" customWidth="1"/>
    <col min="12034" max="12035" width="17.28515625" customWidth="1"/>
    <col min="12036" max="12036" width="15.7109375" customWidth="1"/>
    <col min="12037" max="12037" width="41.42578125" customWidth="1"/>
    <col min="12038" max="12038" width="21.7109375" customWidth="1"/>
    <col min="12039" max="12039" width="18.42578125" customWidth="1"/>
    <col min="12040" max="12040" width="19.28515625" customWidth="1"/>
    <col min="12041" max="12041" width="20.42578125" customWidth="1"/>
    <col min="12288" max="12288" width="5.42578125" customWidth="1"/>
    <col min="12289" max="12289" width="5" customWidth="1"/>
    <col min="12290" max="12291" width="17.28515625" customWidth="1"/>
    <col min="12292" max="12292" width="15.7109375" customWidth="1"/>
    <col min="12293" max="12293" width="41.42578125" customWidth="1"/>
    <col min="12294" max="12294" width="21.7109375" customWidth="1"/>
    <col min="12295" max="12295" width="18.42578125" customWidth="1"/>
    <col min="12296" max="12296" width="19.28515625" customWidth="1"/>
    <col min="12297" max="12297" width="20.42578125" customWidth="1"/>
    <col min="12544" max="12544" width="5.42578125" customWidth="1"/>
    <col min="12545" max="12545" width="5" customWidth="1"/>
    <col min="12546" max="12547" width="17.28515625" customWidth="1"/>
    <col min="12548" max="12548" width="15.7109375" customWidth="1"/>
    <col min="12549" max="12549" width="41.42578125" customWidth="1"/>
    <col min="12550" max="12550" width="21.7109375" customWidth="1"/>
    <col min="12551" max="12551" width="18.42578125" customWidth="1"/>
    <col min="12552" max="12552" width="19.28515625" customWidth="1"/>
    <col min="12553" max="12553" width="20.42578125" customWidth="1"/>
    <col min="12800" max="12800" width="5.42578125" customWidth="1"/>
    <col min="12801" max="12801" width="5" customWidth="1"/>
    <col min="12802" max="12803" width="17.28515625" customWidth="1"/>
    <col min="12804" max="12804" width="15.7109375" customWidth="1"/>
    <col min="12805" max="12805" width="41.42578125" customWidth="1"/>
    <col min="12806" max="12806" width="21.7109375" customWidth="1"/>
    <col min="12807" max="12807" width="18.42578125" customWidth="1"/>
    <col min="12808" max="12808" width="19.28515625" customWidth="1"/>
    <col min="12809" max="12809" width="20.42578125" customWidth="1"/>
    <col min="13056" max="13056" width="5.42578125" customWidth="1"/>
    <col min="13057" max="13057" width="5" customWidth="1"/>
    <col min="13058" max="13059" width="17.28515625" customWidth="1"/>
    <col min="13060" max="13060" width="15.7109375" customWidth="1"/>
    <col min="13061" max="13061" width="41.42578125" customWidth="1"/>
    <col min="13062" max="13062" width="21.7109375" customWidth="1"/>
    <col min="13063" max="13063" width="18.42578125" customWidth="1"/>
    <col min="13064" max="13064" width="19.28515625" customWidth="1"/>
    <col min="13065" max="13065" width="20.42578125" customWidth="1"/>
    <col min="13312" max="13312" width="5.42578125" customWidth="1"/>
    <col min="13313" max="13313" width="5" customWidth="1"/>
    <col min="13314" max="13315" width="17.28515625" customWidth="1"/>
    <col min="13316" max="13316" width="15.7109375" customWidth="1"/>
    <col min="13317" max="13317" width="41.42578125" customWidth="1"/>
    <col min="13318" max="13318" width="21.7109375" customWidth="1"/>
    <col min="13319" max="13319" width="18.42578125" customWidth="1"/>
    <col min="13320" max="13320" width="19.28515625" customWidth="1"/>
    <col min="13321" max="13321" width="20.42578125" customWidth="1"/>
    <col min="13568" max="13568" width="5.42578125" customWidth="1"/>
    <col min="13569" max="13569" width="5" customWidth="1"/>
    <col min="13570" max="13571" width="17.28515625" customWidth="1"/>
    <col min="13572" max="13572" width="15.7109375" customWidth="1"/>
    <col min="13573" max="13573" width="41.42578125" customWidth="1"/>
    <col min="13574" max="13574" width="21.7109375" customWidth="1"/>
    <col min="13575" max="13575" width="18.42578125" customWidth="1"/>
    <col min="13576" max="13576" width="19.28515625" customWidth="1"/>
    <col min="13577" max="13577" width="20.42578125" customWidth="1"/>
    <col min="13824" max="13824" width="5.42578125" customWidth="1"/>
    <col min="13825" max="13825" width="5" customWidth="1"/>
    <col min="13826" max="13827" width="17.28515625" customWidth="1"/>
    <col min="13828" max="13828" width="15.7109375" customWidth="1"/>
    <col min="13829" max="13829" width="41.42578125" customWidth="1"/>
    <col min="13830" max="13830" width="21.7109375" customWidth="1"/>
    <col min="13831" max="13831" width="18.42578125" customWidth="1"/>
    <col min="13832" max="13832" width="19.28515625" customWidth="1"/>
    <col min="13833" max="13833" width="20.42578125" customWidth="1"/>
    <col min="14080" max="14080" width="5.42578125" customWidth="1"/>
    <col min="14081" max="14081" width="5" customWidth="1"/>
    <col min="14082" max="14083" width="17.28515625" customWidth="1"/>
    <col min="14084" max="14084" width="15.7109375" customWidth="1"/>
    <col min="14085" max="14085" width="41.42578125" customWidth="1"/>
    <col min="14086" max="14086" width="21.7109375" customWidth="1"/>
    <col min="14087" max="14087" width="18.42578125" customWidth="1"/>
    <col min="14088" max="14088" width="19.28515625" customWidth="1"/>
    <col min="14089" max="14089" width="20.42578125" customWidth="1"/>
    <col min="14336" max="14336" width="5.42578125" customWidth="1"/>
    <col min="14337" max="14337" width="5" customWidth="1"/>
    <col min="14338" max="14339" width="17.28515625" customWidth="1"/>
    <col min="14340" max="14340" width="15.7109375" customWidth="1"/>
    <col min="14341" max="14341" width="41.42578125" customWidth="1"/>
    <col min="14342" max="14342" width="21.7109375" customWidth="1"/>
    <col min="14343" max="14343" width="18.42578125" customWidth="1"/>
    <col min="14344" max="14344" width="19.28515625" customWidth="1"/>
    <col min="14345" max="14345" width="20.42578125" customWidth="1"/>
    <col min="14592" max="14592" width="5.42578125" customWidth="1"/>
    <col min="14593" max="14593" width="5" customWidth="1"/>
    <col min="14594" max="14595" width="17.28515625" customWidth="1"/>
    <col min="14596" max="14596" width="15.7109375" customWidth="1"/>
    <col min="14597" max="14597" width="41.42578125" customWidth="1"/>
    <col min="14598" max="14598" width="21.7109375" customWidth="1"/>
    <col min="14599" max="14599" width="18.42578125" customWidth="1"/>
    <col min="14600" max="14600" width="19.28515625" customWidth="1"/>
    <col min="14601" max="14601" width="20.42578125" customWidth="1"/>
    <col min="14848" max="14848" width="5.42578125" customWidth="1"/>
    <col min="14849" max="14849" width="5" customWidth="1"/>
    <col min="14850" max="14851" width="17.28515625" customWidth="1"/>
    <col min="14852" max="14852" width="15.7109375" customWidth="1"/>
    <col min="14853" max="14853" width="41.42578125" customWidth="1"/>
    <col min="14854" max="14854" width="21.7109375" customWidth="1"/>
    <col min="14855" max="14855" width="18.42578125" customWidth="1"/>
    <col min="14856" max="14856" width="19.28515625" customWidth="1"/>
    <col min="14857" max="14857" width="20.42578125" customWidth="1"/>
    <col min="15104" max="15104" width="5.42578125" customWidth="1"/>
    <col min="15105" max="15105" width="5" customWidth="1"/>
    <col min="15106" max="15107" width="17.28515625" customWidth="1"/>
    <col min="15108" max="15108" width="15.7109375" customWidth="1"/>
    <col min="15109" max="15109" width="41.42578125" customWidth="1"/>
    <col min="15110" max="15110" width="21.7109375" customWidth="1"/>
    <col min="15111" max="15111" width="18.42578125" customWidth="1"/>
    <col min="15112" max="15112" width="19.28515625" customWidth="1"/>
    <col min="15113" max="15113" width="20.42578125" customWidth="1"/>
    <col min="15360" max="15360" width="5.42578125" customWidth="1"/>
    <col min="15361" max="15361" width="5" customWidth="1"/>
    <col min="15362" max="15363" width="17.28515625" customWidth="1"/>
    <col min="15364" max="15364" width="15.7109375" customWidth="1"/>
    <col min="15365" max="15365" width="41.42578125" customWidth="1"/>
    <col min="15366" max="15366" width="21.7109375" customWidth="1"/>
    <col min="15367" max="15367" width="18.42578125" customWidth="1"/>
    <col min="15368" max="15368" width="19.28515625" customWidth="1"/>
    <col min="15369" max="15369" width="20.42578125" customWidth="1"/>
    <col min="15616" max="15616" width="5.42578125" customWidth="1"/>
    <col min="15617" max="15617" width="5" customWidth="1"/>
    <col min="15618" max="15619" width="17.28515625" customWidth="1"/>
    <col min="15620" max="15620" width="15.7109375" customWidth="1"/>
    <col min="15621" max="15621" width="41.42578125" customWidth="1"/>
    <col min="15622" max="15622" width="21.7109375" customWidth="1"/>
    <col min="15623" max="15623" width="18.42578125" customWidth="1"/>
    <col min="15624" max="15624" width="19.28515625" customWidth="1"/>
    <col min="15625" max="15625" width="20.42578125" customWidth="1"/>
    <col min="15872" max="15872" width="5.42578125" customWidth="1"/>
    <col min="15873" max="15873" width="5" customWidth="1"/>
    <col min="15874" max="15875" width="17.28515625" customWidth="1"/>
    <col min="15876" max="15876" width="15.7109375" customWidth="1"/>
    <col min="15877" max="15877" width="41.42578125" customWidth="1"/>
    <col min="15878" max="15878" width="21.7109375" customWidth="1"/>
    <col min="15879" max="15879" width="18.42578125" customWidth="1"/>
    <col min="15880" max="15880" width="19.28515625" customWidth="1"/>
    <col min="15881" max="15881" width="20.42578125" customWidth="1"/>
    <col min="16128" max="16128" width="5.42578125" customWidth="1"/>
    <col min="16129" max="16129" width="5" customWidth="1"/>
    <col min="16130" max="16131" width="17.28515625" customWidth="1"/>
    <col min="16132" max="16132" width="15.7109375" customWidth="1"/>
    <col min="16133" max="16133" width="41.42578125" customWidth="1"/>
    <col min="16134" max="16134" width="21.7109375" customWidth="1"/>
    <col min="16135" max="16135" width="18.42578125" customWidth="1"/>
    <col min="16136" max="16136" width="19.28515625" customWidth="1"/>
    <col min="16137" max="16137" width="20.42578125" customWidth="1"/>
  </cols>
  <sheetData>
    <row r="1" spans="1:11" ht="28.5" x14ac:dyDescent="0.45">
      <c r="B1" s="188" t="s">
        <v>82</v>
      </c>
      <c r="C1" s="188"/>
      <c r="D1" s="188"/>
      <c r="E1" s="188"/>
      <c r="F1" s="188"/>
      <c r="G1" s="188"/>
      <c r="H1" s="188"/>
      <c r="I1" s="188"/>
      <c r="J1" s="188"/>
      <c r="K1" s="188"/>
    </row>
    <row r="4" spans="1:11" ht="15.75" thickBot="1" x14ac:dyDescent="0.3"/>
    <row r="5" spans="1:11" ht="15" customHeight="1" x14ac:dyDescent="0.25">
      <c r="C5" s="193" t="s">
        <v>54</v>
      </c>
      <c r="D5" s="194"/>
      <c r="E5" s="194"/>
      <c r="F5" s="195"/>
    </row>
    <row r="6" spans="1:11" x14ac:dyDescent="0.25">
      <c r="C6" s="196"/>
      <c r="D6" s="197"/>
      <c r="E6" s="197"/>
      <c r="F6" s="198"/>
    </row>
    <row r="7" spans="1:11" x14ac:dyDescent="0.25">
      <c r="C7" s="196"/>
      <c r="D7" s="197"/>
      <c r="E7" s="197"/>
      <c r="F7" s="198"/>
    </row>
    <row r="8" spans="1:11" ht="15.75" thickBot="1" x14ac:dyDescent="0.3">
      <c r="C8" s="199"/>
      <c r="D8" s="200"/>
      <c r="E8" s="200"/>
      <c r="F8" s="201"/>
    </row>
    <row r="11" spans="1:11" ht="15.75" thickBot="1" x14ac:dyDescent="0.3">
      <c r="A11" s="80"/>
      <c r="C11" s="26"/>
      <c r="D11" s="26"/>
      <c r="E11" s="26"/>
      <c r="F11" s="26"/>
      <c r="G11" s="26"/>
    </row>
    <row r="12" spans="1:11" ht="15.75" thickBot="1" x14ac:dyDescent="0.3">
      <c r="B12" s="149" t="s">
        <v>83</v>
      </c>
      <c r="C12" s="150"/>
      <c r="D12" s="150"/>
      <c r="E12" s="151"/>
      <c r="F12" s="24"/>
      <c r="G12" s="24"/>
      <c r="H12" s="24"/>
      <c r="I12" s="24"/>
      <c r="J12" s="24"/>
    </row>
    <row r="13" spans="1:11" x14ac:dyDescent="0.25">
      <c r="B13" s="177" t="s">
        <v>40</v>
      </c>
      <c r="C13" s="158" t="s">
        <v>41</v>
      </c>
      <c r="D13" s="158" t="s">
        <v>39</v>
      </c>
      <c r="E13" s="161" t="s">
        <v>38</v>
      </c>
      <c r="F13" s="158" t="s">
        <v>37</v>
      </c>
      <c r="G13" s="158" t="s">
        <v>36</v>
      </c>
      <c r="H13" s="158" t="s">
        <v>35</v>
      </c>
      <c r="I13" s="158" t="s">
        <v>34</v>
      </c>
      <c r="J13" s="165" t="s">
        <v>33</v>
      </c>
    </row>
    <row r="14" spans="1:11" ht="15.75" thickBot="1" x14ac:dyDescent="0.3">
      <c r="B14" s="178"/>
      <c r="C14" s="159"/>
      <c r="D14" s="159"/>
      <c r="E14" s="162"/>
      <c r="F14" s="159"/>
      <c r="G14" s="159"/>
      <c r="H14" s="159"/>
      <c r="I14" s="159"/>
      <c r="J14" s="166"/>
    </row>
    <row r="15" spans="1:11" x14ac:dyDescent="0.25">
      <c r="B15" s="178"/>
      <c r="C15" s="159"/>
      <c r="D15" s="159"/>
      <c r="E15" s="162"/>
      <c r="F15" s="159"/>
      <c r="G15" s="159"/>
      <c r="H15" s="159"/>
      <c r="I15" s="159"/>
      <c r="J15" s="166"/>
      <c r="K15" s="75" t="s">
        <v>8</v>
      </c>
    </row>
    <row r="16" spans="1:11" s="79" customFormat="1" ht="56.25" x14ac:dyDescent="0.25">
      <c r="A16" s="30"/>
      <c r="B16" s="23">
        <v>1</v>
      </c>
      <c r="C16" s="71" t="s">
        <v>119</v>
      </c>
      <c r="D16" s="71" t="s">
        <v>83</v>
      </c>
      <c r="E16" s="22">
        <v>4600010693</v>
      </c>
      <c r="F16" s="22" t="s">
        <v>120</v>
      </c>
      <c r="G16" s="28" t="s">
        <v>121</v>
      </c>
      <c r="H16" s="28" t="s">
        <v>52</v>
      </c>
      <c r="I16" s="74">
        <v>45100000</v>
      </c>
      <c r="J16" s="21" t="s">
        <v>122</v>
      </c>
      <c r="K16" s="181" t="s">
        <v>4</v>
      </c>
    </row>
    <row r="17" spans="1:11" ht="56.25" x14ac:dyDescent="0.25">
      <c r="B17" s="23">
        <v>2</v>
      </c>
      <c r="C17" s="71" t="s">
        <v>123</v>
      </c>
      <c r="D17" s="71" t="s">
        <v>83</v>
      </c>
      <c r="E17" s="22" t="s">
        <v>124</v>
      </c>
      <c r="F17" s="22" t="s">
        <v>181</v>
      </c>
      <c r="G17" s="78" t="s">
        <v>125</v>
      </c>
      <c r="H17" s="22" t="s">
        <v>126</v>
      </c>
      <c r="I17" s="77">
        <v>150000000</v>
      </c>
      <c r="J17" s="21"/>
      <c r="K17" s="182"/>
    </row>
    <row r="18" spans="1:11" ht="79.5" thickBot="1" x14ac:dyDescent="0.3">
      <c r="B18" s="73">
        <v>3</v>
      </c>
      <c r="C18" s="72" t="s">
        <v>79</v>
      </c>
      <c r="D18" s="71" t="s">
        <v>83</v>
      </c>
      <c r="E18" s="69">
        <v>5320190208</v>
      </c>
      <c r="F18" s="69" t="s">
        <v>127</v>
      </c>
      <c r="G18" s="70" t="s">
        <v>128</v>
      </c>
      <c r="H18" s="69" t="s">
        <v>52</v>
      </c>
      <c r="I18" s="68">
        <v>100000000</v>
      </c>
      <c r="J18" s="67" t="s">
        <v>129</v>
      </c>
      <c r="K18" s="183"/>
    </row>
    <row r="19" spans="1:11" x14ac:dyDescent="0.25">
      <c r="B19" s="18"/>
      <c r="C19" s="20"/>
      <c r="D19" s="20"/>
      <c r="E19" s="18"/>
      <c r="F19" s="18"/>
      <c r="G19" s="19"/>
      <c r="H19" s="18"/>
      <c r="I19" s="97">
        <f>SUM(I16:I18)</f>
        <v>295100000</v>
      </c>
      <c r="J19" s="18"/>
      <c r="K19" s="96"/>
    </row>
    <row r="20" spans="1:11" ht="15.75" thickBot="1" x14ac:dyDescent="0.3">
      <c r="B20" s="18"/>
      <c r="C20" s="20"/>
      <c r="D20" s="20"/>
      <c r="E20" s="18"/>
      <c r="F20" s="18"/>
      <c r="G20" s="19"/>
      <c r="H20" s="18"/>
      <c r="I20" s="66"/>
      <c r="J20" s="18"/>
    </row>
    <row r="21" spans="1:11" ht="15.75" thickBot="1" x14ac:dyDescent="0.3">
      <c r="B21" s="184" t="s">
        <v>48</v>
      </c>
      <c r="C21" s="185"/>
      <c r="D21" s="185"/>
      <c r="E21" s="186"/>
      <c r="F21" s="25"/>
      <c r="G21" s="25"/>
      <c r="H21" s="25"/>
      <c r="I21" s="25"/>
      <c r="J21" s="25"/>
    </row>
    <row r="22" spans="1:11" x14ac:dyDescent="0.25">
      <c r="B22" s="189" t="s">
        <v>40</v>
      </c>
      <c r="C22" s="177" t="s">
        <v>41</v>
      </c>
      <c r="D22" s="158" t="s">
        <v>39</v>
      </c>
      <c r="E22" s="161" t="s">
        <v>38</v>
      </c>
      <c r="F22" s="158" t="s">
        <v>37</v>
      </c>
      <c r="G22" s="158" t="s">
        <v>36</v>
      </c>
      <c r="H22" s="158" t="s">
        <v>35</v>
      </c>
      <c r="I22" s="158" t="s">
        <v>34</v>
      </c>
      <c r="J22" s="165" t="s">
        <v>33</v>
      </c>
      <c r="K22" s="48"/>
    </row>
    <row r="23" spans="1:11" ht="15.75" thickBot="1" x14ac:dyDescent="0.3">
      <c r="B23" s="190"/>
      <c r="C23" s="178"/>
      <c r="D23" s="159"/>
      <c r="E23" s="162"/>
      <c r="F23" s="159"/>
      <c r="G23" s="159"/>
      <c r="H23" s="159"/>
      <c r="I23" s="159"/>
      <c r="J23" s="166"/>
      <c r="K23" s="47"/>
    </row>
    <row r="24" spans="1:11" x14ac:dyDescent="0.25">
      <c r="B24" s="190"/>
      <c r="C24" s="178"/>
      <c r="D24" s="159"/>
      <c r="E24" s="162"/>
      <c r="F24" s="159"/>
      <c r="G24" s="159"/>
      <c r="H24" s="159"/>
      <c r="I24" s="159"/>
      <c r="J24" s="166"/>
      <c r="K24" s="75" t="s">
        <v>8</v>
      </c>
    </row>
    <row r="25" spans="1:11" s="17" customFormat="1" ht="72" customHeight="1" x14ac:dyDescent="0.2">
      <c r="A25" s="63"/>
      <c r="B25" s="76">
        <v>1</v>
      </c>
      <c r="C25" s="104" t="s">
        <v>130</v>
      </c>
      <c r="D25" s="122" t="s">
        <v>48</v>
      </c>
      <c r="E25" s="123" t="s">
        <v>131</v>
      </c>
      <c r="F25" s="122" t="s">
        <v>132</v>
      </c>
      <c r="G25" s="124" t="s">
        <v>133</v>
      </c>
      <c r="H25" s="122" t="s">
        <v>52</v>
      </c>
      <c r="I25" s="125">
        <v>153456950</v>
      </c>
      <c r="J25" s="123" t="s">
        <v>129</v>
      </c>
      <c r="K25" s="191" t="s">
        <v>4</v>
      </c>
    </row>
    <row r="26" spans="1:11" s="17" customFormat="1" ht="68.25" customHeight="1" x14ac:dyDescent="0.2">
      <c r="A26" s="63"/>
      <c r="B26" s="76">
        <v>2</v>
      </c>
      <c r="C26" s="104" t="s">
        <v>134</v>
      </c>
      <c r="D26" s="122" t="s">
        <v>48</v>
      </c>
      <c r="E26" s="123" t="s">
        <v>135</v>
      </c>
      <c r="F26" s="122" t="s">
        <v>136</v>
      </c>
      <c r="G26" s="122" t="s">
        <v>137</v>
      </c>
      <c r="H26" s="123" t="s">
        <v>126</v>
      </c>
      <c r="I26" s="125">
        <v>53039988</v>
      </c>
      <c r="J26" s="123" t="s">
        <v>138</v>
      </c>
      <c r="K26" s="192"/>
    </row>
    <row r="27" spans="1:11" s="17" customFormat="1" ht="45" x14ac:dyDescent="0.2">
      <c r="A27" s="63"/>
      <c r="B27" s="76">
        <v>3</v>
      </c>
      <c r="C27" s="104" t="s">
        <v>134</v>
      </c>
      <c r="D27" s="122" t="s">
        <v>48</v>
      </c>
      <c r="E27" s="123" t="s">
        <v>139</v>
      </c>
      <c r="F27" s="122" t="s">
        <v>140</v>
      </c>
      <c r="G27" s="122" t="s">
        <v>141</v>
      </c>
      <c r="H27" s="123" t="s">
        <v>126</v>
      </c>
      <c r="I27" s="125">
        <v>81946782</v>
      </c>
      <c r="J27" s="123" t="s">
        <v>138</v>
      </c>
      <c r="K27" s="192"/>
    </row>
    <row r="28" spans="1:11" s="17" customFormat="1" ht="12.75" x14ac:dyDescent="0.2">
      <c r="A28" s="63"/>
      <c r="B28" s="18"/>
      <c r="C28" s="18"/>
      <c r="D28" s="18"/>
      <c r="E28" s="65"/>
      <c r="F28" s="18"/>
      <c r="G28" s="18"/>
      <c r="H28" s="65"/>
      <c r="I28" s="66">
        <f>SUM(I25:I27)</f>
        <v>288443720</v>
      </c>
      <c r="J28" s="65"/>
      <c r="K28" s="64"/>
    </row>
    <row r="29" spans="1:11" s="17" customFormat="1" ht="12.75" x14ac:dyDescent="0.2">
      <c r="A29" s="63"/>
      <c r="B29" s="18"/>
      <c r="C29" s="18"/>
      <c r="D29" s="18"/>
      <c r="E29" s="65"/>
      <c r="F29" s="18"/>
      <c r="G29" s="18"/>
      <c r="H29" s="65"/>
      <c r="I29" s="66"/>
      <c r="J29" s="65"/>
      <c r="K29" s="64"/>
    </row>
    <row r="30" spans="1:11" s="17" customFormat="1" ht="13.5" thickBot="1" x14ac:dyDescent="0.25">
      <c r="A30" s="63"/>
      <c r="B30" s="18"/>
      <c r="C30" s="18"/>
      <c r="D30" s="18"/>
      <c r="E30" s="65"/>
      <c r="F30" s="18"/>
      <c r="G30" s="18"/>
      <c r="H30" s="65"/>
      <c r="I30" s="66"/>
      <c r="J30" s="65"/>
      <c r="K30" s="64"/>
    </row>
    <row r="31" spans="1:11" s="17" customFormat="1" ht="15.75" thickBot="1" x14ac:dyDescent="0.3">
      <c r="A31" s="63"/>
      <c r="B31" s="149" t="s">
        <v>84</v>
      </c>
      <c r="C31" s="150"/>
      <c r="D31" s="150"/>
      <c r="E31" s="151"/>
      <c r="F31" s="24"/>
      <c r="G31" s="24"/>
      <c r="H31" s="24"/>
      <c r="I31" s="24"/>
      <c r="J31" s="24"/>
      <c r="K31"/>
    </row>
    <row r="32" spans="1:11" s="17" customFormat="1" x14ac:dyDescent="0.25">
      <c r="A32" s="63"/>
      <c r="B32" s="177" t="s">
        <v>40</v>
      </c>
      <c r="C32" s="158" t="s">
        <v>41</v>
      </c>
      <c r="D32" s="158" t="s">
        <v>39</v>
      </c>
      <c r="E32" s="161" t="s">
        <v>38</v>
      </c>
      <c r="F32" s="158" t="s">
        <v>37</v>
      </c>
      <c r="G32" s="158" t="s">
        <v>36</v>
      </c>
      <c r="H32" s="158" t="s">
        <v>35</v>
      </c>
      <c r="I32" s="158" t="s">
        <v>34</v>
      </c>
      <c r="J32" s="165" t="s">
        <v>33</v>
      </c>
      <c r="K32"/>
    </row>
    <row r="33" spans="1:11" s="17" customFormat="1" ht="15.75" thickBot="1" x14ac:dyDescent="0.3">
      <c r="A33" s="63"/>
      <c r="B33" s="178"/>
      <c r="C33" s="159"/>
      <c r="D33" s="159"/>
      <c r="E33" s="162"/>
      <c r="F33" s="159"/>
      <c r="G33" s="159"/>
      <c r="H33" s="159"/>
      <c r="I33" s="159"/>
      <c r="J33" s="166"/>
      <c r="K33"/>
    </row>
    <row r="34" spans="1:11" s="17" customFormat="1" x14ac:dyDescent="0.25">
      <c r="A34" s="63"/>
      <c r="B34" s="178"/>
      <c r="C34" s="159"/>
      <c r="D34" s="159"/>
      <c r="E34" s="162"/>
      <c r="F34" s="159"/>
      <c r="G34" s="159"/>
      <c r="H34" s="159"/>
      <c r="I34" s="159"/>
      <c r="J34" s="166"/>
      <c r="K34" s="75" t="s">
        <v>8</v>
      </c>
    </row>
    <row r="35" spans="1:11" s="17" customFormat="1" ht="90" customHeight="1" x14ac:dyDescent="0.2">
      <c r="A35" s="63"/>
      <c r="B35" s="23">
        <v>1</v>
      </c>
      <c r="C35" s="71" t="s">
        <v>145</v>
      </c>
      <c r="D35" s="71" t="s">
        <v>84</v>
      </c>
      <c r="E35" s="22">
        <v>1154</v>
      </c>
      <c r="F35" s="22" t="s">
        <v>182</v>
      </c>
      <c r="G35" s="28" t="s">
        <v>143</v>
      </c>
      <c r="H35" s="28" t="s">
        <v>142</v>
      </c>
      <c r="I35" s="74">
        <v>68214143</v>
      </c>
      <c r="J35" s="21" t="s">
        <v>144</v>
      </c>
      <c r="K35" s="187" t="s">
        <v>53</v>
      </c>
    </row>
    <row r="36" spans="1:11" s="107" customFormat="1" ht="56.25" x14ac:dyDescent="0.2">
      <c r="A36" s="105"/>
      <c r="B36" s="106">
        <v>2</v>
      </c>
      <c r="C36" s="126" t="s">
        <v>145</v>
      </c>
      <c r="D36" s="126" t="s">
        <v>84</v>
      </c>
      <c r="E36" s="122">
        <v>5064</v>
      </c>
      <c r="F36" s="122" t="s">
        <v>146</v>
      </c>
      <c r="G36" s="127" t="s">
        <v>147</v>
      </c>
      <c r="H36" s="122" t="s">
        <v>52</v>
      </c>
      <c r="I36" s="128">
        <v>47611881</v>
      </c>
      <c r="J36" s="129" t="s">
        <v>148</v>
      </c>
      <c r="K36" s="169"/>
    </row>
    <row r="37" spans="1:11" s="17" customFormat="1" ht="57" thickBot="1" x14ac:dyDescent="0.25">
      <c r="A37" s="63"/>
      <c r="B37" s="73">
        <v>3</v>
      </c>
      <c r="C37" s="72" t="s">
        <v>149</v>
      </c>
      <c r="D37" s="72" t="s">
        <v>84</v>
      </c>
      <c r="E37" s="69"/>
      <c r="F37" s="69" t="s">
        <v>150</v>
      </c>
      <c r="G37" s="70" t="s">
        <v>151</v>
      </c>
      <c r="H37" s="69" t="s">
        <v>52</v>
      </c>
      <c r="I37" s="68">
        <v>600000000</v>
      </c>
      <c r="J37" s="67" t="s">
        <v>152</v>
      </c>
      <c r="K37" s="170"/>
    </row>
    <row r="38" spans="1:11" s="17" customFormat="1" ht="12.75" x14ac:dyDescent="0.2">
      <c r="A38" s="63"/>
      <c r="B38" s="18"/>
      <c r="C38" s="18"/>
      <c r="D38" s="18"/>
      <c r="E38" s="65"/>
      <c r="F38" s="18"/>
      <c r="G38" s="18"/>
      <c r="H38" s="65"/>
      <c r="I38" s="66">
        <f>SUM(I35:I37)</f>
        <v>715826024</v>
      </c>
      <c r="J38" s="65"/>
      <c r="K38" s="64"/>
    </row>
    <row r="39" spans="1:11" s="17" customFormat="1" ht="13.5" thickBot="1" x14ac:dyDescent="0.25">
      <c r="A39" s="63"/>
      <c r="B39" s="18"/>
      <c r="C39" s="18"/>
      <c r="D39" s="18"/>
      <c r="E39" s="65"/>
      <c r="F39" s="18"/>
      <c r="G39" s="18"/>
      <c r="H39" s="65"/>
      <c r="I39" s="66"/>
      <c r="J39" s="65"/>
      <c r="K39" s="64"/>
    </row>
    <row r="40" spans="1:11" s="17" customFormat="1" ht="15.75" thickBot="1" x14ac:dyDescent="0.3">
      <c r="A40" s="63"/>
      <c r="B40" s="149" t="s">
        <v>49</v>
      </c>
      <c r="C40" s="150"/>
      <c r="D40" s="150"/>
      <c r="E40" s="151"/>
      <c r="F40" s="24"/>
      <c r="G40" s="24"/>
      <c r="H40" s="24"/>
      <c r="I40" s="24"/>
      <c r="J40" s="24"/>
      <c r="K40"/>
    </row>
    <row r="41" spans="1:11" s="17" customFormat="1" x14ac:dyDescent="0.25">
      <c r="A41" s="63"/>
      <c r="B41" s="152" t="s">
        <v>40</v>
      </c>
      <c r="C41" s="155" t="s">
        <v>41</v>
      </c>
      <c r="D41" s="158" t="s">
        <v>39</v>
      </c>
      <c r="E41" s="161" t="s">
        <v>38</v>
      </c>
      <c r="F41" s="158" t="s">
        <v>37</v>
      </c>
      <c r="G41" s="158" t="s">
        <v>36</v>
      </c>
      <c r="H41" s="158" t="s">
        <v>35</v>
      </c>
      <c r="I41" s="158" t="s">
        <v>34</v>
      </c>
      <c r="J41" s="165" t="s">
        <v>33</v>
      </c>
      <c r="K41"/>
    </row>
    <row r="42" spans="1:11" s="17" customFormat="1" ht="15.75" thickBot="1" x14ac:dyDescent="0.3">
      <c r="A42" s="63"/>
      <c r="B42" s="153"/>
      <c r="C42" s="156"/>
      <c r="D42" s="159"/>
      <c r="E42" s="162"/>
      <c r="F42" s="159"/>
      <c r="G42" s="159"/>
      <c r="H42" s="159"/>
      <c r="I42" s="159"/>
      <c r="J42" s="166"/>
      <c r="K42"/>
    </row>
    <row r="43" spans="1:11" s="17" customFormat="1" ht="15.75" thickBot="1" x14ac:dyDescent="0.3">
      <c r="A43" s="63"/>
      <c r="B43" s="154"/>
      <c r="C43" s="157"/>
      <c r="D43" s="164"/>
      <c r="E43" s="163"/>
      <c r="F43" s="164"/>
      <c r="G43" s="164"/>
      <c r="H43" s="164"/>
      <c r="I43" s="164"/>
      <c r="J43" s="167"/>
      <c r="K43" s="62" t="s">
        <v>8</v>
      </c>
    </row>
    <row r="44" spans="1:11" s="17" customFormat="1" ht="67.5" x14ac:dyDescent="0.2">
      <c r="A44" s="63"/>
      <c r="B44" s="61">
        <v>1</v>
      </c>
      <c r="C44" s="60" t="s">
        <v>153</v>
      </c>
      <c r="D44" s="53" t="s">
        <v>49</v>
      </c>
      <c r="E44" s="59" t="s">
        <v>154</v>
      </c>
      <c r="F44" s="59" t="s">
        <v>155</v>
      </c>
      <c r="G44" s="58" t="s">
        <v>156</v>
      </c>
      <c r="H44" s="58" t="s">
        <v>52</v>
      </c>
      <c r="I44" s="109">
        <v>160000000</v>
      </c>
      <c r="J44" s="56" t="s">
        <v>157</v>
      </c>
      <c r="K44" s="174" t="s">
        <v>51</v>
      </c>
    </row>
    <row r="45" spans="1:11" s="17" customFormat="1" ht="67.5" x14ac:dyDescent="0.2">
      <c r="A45" s="63"/>
      <c r="B45" s="55">
        <v>2</v>
      </c>
      <c r="C45" s="130" t="s">
        <v>145</v>
      </c>
      <c r="D45" s="126" t="s">
        <v>49</v>
      </c>
      <c r="E45" s="122">
        <v>2310</v>
      </c>
      <c r="F45" s="122" t="s">
        <v>158</v>
      </c>
      <c r="G45" s="127" t="s">
        <v>159</v>
      </c>
      <c r="H45" s="122" t="s">
        <v>160</v>
      </c>
      <c r="I45" s="128">
        <v>19021504</v>
      </c>
      <c r="J45" s="129" t="s">
        <v>161</v>
      </c>
      <c r="K45" s="175"/>
    </row>
    <row r="46" spans="1:11" s="17" customFormat="1" ht="68.25" customHeight="1" thickBot="1" x14ac:dyDescent="0.25">
      <c r="A46" s="63"/>
      <c r="B46" s="51">
        <v>3</v>
      </c>
      <c r="C46" s="131" t="s">
        <v>162</v>
      </c>
      <c r="D46" s="132" t="s">
        <v>49</v>
      </c>
      <c r="E46" s="133">
        <v>45</v>
      </c>
      <c r="F46" s="133" t="s">
        <v>163</v>
      </c>
      <c r="G46" s="134" t="s">
        <v>164</v>
      </c>
      <c r="H46" s="133" t="s">
        <v>52</v>
      </c>
      <c r="I46" s="135">
        <v>83000000</v>
      </c>
      <c r="J46" s="136" t="s">
        <v>165</v>
      </c>
      <c r="K46" s="176"/>
    </row>
    <row r="47" spans="1:11" s="17" customFormat="1" ht="12.75" x14ac:dyDescent="0.2">
      <c r="A47" s="63"/>
      <c r="B47" s="18"/>
      <c r="C47" s="18"/>
      <c r="D47" s="18"/>
      <c r="E47" s="65"/>
      <c r="F47" s="18"/>
      <c r="G47" s="18"/>
      <c r="H47" s="65"/>
      <c r="I47" s="66"/>
      <c r="J47" s="65"/>
      <c r="K47" s="64"/>
    </row>
    <row r="48" spans="1:11" s="17" customFormat="1" ht="13.5" thickBot="1" x14ac:dyDescent="0.25">
      <c r="A48" s="63"/>
      <c r="B48" s="18"/>
      <c r="C48" s="18"/>
      <c r="D48" s="18"/>
      <c r="E48" s="65"/>
      <c r="F48" s="18"/>
      <c r="G48" s="18"/>
      <c r="H48" s="65"/>
      <c r="I48" s="66"/>
      <c r="J48" s="65"/>
      <c r="K48" s="64"/>
    </row>
    <row r="49" spans="1:11" s="17" customFormat="1" ht="15.75" customHeight="1" thickBot="1" x14ac:dyDescent="0.3">
      <c r="A49" s="63"/>
      <c r="B49" s="149" t="s">
        <v>85</v>
      </c>
      <c r="C49" s="150"/>
      <c r="D49" s="150"/>
      <c r="E49" s="151"/>
      <c r="F49" s="24"/>
      <c r="G49" s="24"/>
      <c r="H49" s="24"/>
      <c r="I49" s="24"/>
      <c r="J49" s="24"/>
      <c r="K49"/>
    </row>
    <row r="50" spans="1:11" s="17" customFormat="1" ht="15" customHeight="1" x14ac:dyDescent="0.25">
      <c r="A50" s="63"/>
      <c r="B50" s="152" t="s">
        <v>40</v>
      </c>
      <c r="C50" s="155" t="s">
        <v>41</v>
      </c>
      <c r="D50" s="158" t="s">
        <v>39</v>
      </c>
      <c r="E50" s="161" t="s">
        <v>38</v>
      </c>
      <c r="F50" s="158" t="s">
        <v>37</v>
      </c>
      <c r="G50" s="171" t="s">
        <v>36</v>
      </c>
      <c r="H50" s="152" t="s">
        <v>35</v>
      </c>
      <c r="I50" s="155" t="s">
        <v>34</v>
      </c>
      <c r="J50" s="165" t="s">
        <v>33</v>
      </c>
      <c r="K50"/>
    </row>
    <row r="51" spans="1:11" s="17" customFormat="1" ht="15.75" thickBot="1" x14ac:dyDescent="0.3">
      <c r="A51" s="63"/>
      <c r="B51" s="153"/>
      <c r="C51" s="156"/>
      <c r="D51" s="159"/>
      <c r="E51" s="162"/>
      <c r="F51" s="159"/>
      <c r="G51" s="172"/>
      <c r="H51" s="153"/>
      <c r="I51" s="156"/>
      <c r="J51" s="166"/>
      <c r="K51"/>
    </row>
    <row r="52" spans="1:11" s="17" customFormat="1" ht="15.75" thickBot="1" x14ac:dyDescent="0.3">
      <c r="A52" s="63"/>
      <c r="B52" s="154"/>
      <c r="C52" s="157"/>
      <c r="D52" s="164"/>
      <c r="E52" s="163"/>
      <c r="F52" s="164"/>
      <c r="G52" s="173"/>
      <c r="H52" s="154"/>
      <c r="I52" s="157"/>
      <c r="J52" s="167"/>
      <c r="K52" s="62" t="s">
        <v>8</v>
      </c>
    </row>
    <row r="53" spans="1:11" ht="45.75" thickBot="1" x14ac:dyDescent="0.3">
      <c r="B53" s="61">
        <v>1</v>
      </c>
      <c r="C53" s="137" t="s">
        <v>166</v>
      </c>
      <c r="D53" s="126" t="s">
        <v>85</v>
      </c>
      <c r="E53" s="138"/>
      <c r="F53" s="139" t="s">
        <v>167</v>
      </c>
      <c r="G53" s="140" t="s">
        <v>168</v>
      </c>
      <c r="H53" s="141" t="s">
        <v>160</v>
      </c>
      <c r="I53" s="142">
        <v>349911298</v>
      </c>
      <c r="J53" s="143" t="s">
        <v>169</v>
      </c>
      <c r="K53" s="168" t="s">
        <v>50</v>
      </c>
    </row>
    <row r="54" spans="1:11" ht="22.5" x14ac:dyDescent="0.25">
      <c r="B54" s="55">
        <v>2</v>
      </c>
      <c r="C54" s="115" t="s">
        <v>170</v>
      </c>
      <c r="D54" s="108" t="s">
        <v>85</v>
      </c>
      <c r="E54" s="116" t="s">
        <v>171</v>
      </c>
      <c r="F54" s="45"/>
      <c r="G54" s="46">
        <v>43454</v>
      </c>
      <c r="H54" s="45"/>
      <c r="I54" s="44">
        <v>24189900</v>
      </c>
      <c r="J54" s="56"/>
      <c r="K54" s="169"/>
    </row>
    <row r="55" spans="1:11" ht="22.5" x14ac:dyDescent="0.25">
      <c r="B55" s="110"/>
      <c r="C55" s="115" t="s">
        <v>170</v>
      </c>
      <c r="D55" s="108" t="s">
        <v>85</v>
      </c>
      <c r="E55" s="117">
        <v>1580</v>
      </c>
      <c r="F55" s="111"/>
      <c r="G55" s="112" t="s">
        <v>172</v>
      </c>
      <c r="H55" s="111"/>
      <c r="I55" s="113">
        <v>38890654</v>
      </c>
      <c r="J55" s="114"/>
      <c r="K55" s="169"/>
    </row>
    <row r="56" spans="1:11" ht="23.25" thickBot="1" x14ac:dyDescent="0.3">
      <c r="B56" s="51">
        <v>3</v>
      </c>
      <c r="C56" s="119" t="s">
        <v>170</v>
      </c>
      <c r="D56" s="42" t="s">
        <v>85</v>
      </c>
      <c r="E56" s="118">
        <v>1566</v>
      </c>
      <c r="F56" s="40"/>
      <c r="G56" s="41" t="s">
        <v>173</v>
      </c>
      <c r="H56" s="40"/>
      <c r="I56" s="39">
        <v>129981439</v>
      </c>
      <c r="J56" s="38"/>
      <c r="K56" s="170"/>
    </row>
    <row r="57" spans="1:11" x14ac:dyDescent="0.25">
      <c r="B57" s="18"/>
      <c r="C57" s="37"/>
      <c r="D57" s="37"/>
      <c r="E57" s="34"/>
      <c r="F57" s="34"/>
      <c r="G57" s="36"/>
      <c r="H57" s="34"/>
      <c r="I57" s="35">
        <f>+I53+I54+I55+I56</f>
        <v>542973291</v>
      </c>
      <c r="J57" s="34"/>
      <c r="K57" s="33"/>
    </row>
    <row r="58" spans="1:11" ht="15.75" thickBot="1" x14ac:dyDescent="0.3">
      <c r="B58" s="18"/>
      <c r="C58" s="37"/>
      <c r="D58" s="37"/>
      <c r="E58" s="34"/>
      <c r="F58" s="34"/>
      <c r="G58" s="36"/>
      <c r="H58" s="34"/>
      <c r="I58" s="35"/>
      <c r="J58" s="34"/>
      <c r="K58" s="33"/>
    </row>
    <row r="59" spans="1:11" ht="15.75" thickBot="1" x14ac:dyDescent="0.3">
      <c r="B59" s="149" t="s">
        <v>86</v>
      </c>
      <c r="C59" s="150"/>
      <c r="D59" s="150"/>
      <c r="E59" s="151"/>
      <c r="F59" s="24"/>
      <c r="G59" s="24"/>
      <c r="H59" s="24"/>
      <c r="I59" s="24"/>
      <c r="J59" s="24"/>
    </row>
    <row r="60" spans="1:11" x14ac:dyDescent="0.25">
      <c r="B60" s="152" t="s">
        <v>40</v>
      </c>
      <c r="C60" s="155" t="s">
        <v>41</v>
      </c>
      <c r="D60" s="158" t="s">
        <v>39</v>
      </c>
      <c r="E60" s="161" t="s">
        <v>38</v>
      </c>
      <c r="F60" s="158" t="s">
        <v>37</v>
      </c>
      <c r="G60" s="158" t="s">
        <v>36</v>
      </c>
      <c r="H60" s="158" t="s">
        <v>35</v>
      </c>
      <c r="I60" s="158" t="s">
        <v>34</v>
      </c>
      <c r="J60" s="165" t="s">
        <v>33</v>
      </c>
      <c r="K60" s="48"/>
    </row>
    <row r="61" spans="1:11" ht="15.75" thickBot="1" x14ac:dyDescent="0.3">
      <c r="B61" s="153"/>
      <c r="C61" s="156"/>
      <c r="D61" s="159"/>
      <c r="E61" s="162"/>
      <c r="F61" s="159"/>
      <c r="G61" s="159"/>
      <c r="H61" s="159"/>
      <c r="I61" s="159"/>
      <c r="J61" s="166"/>
      <c r="K61" s="47"/>
    </row>
    <row r="62" spans="1:11" ht="15.75" thickBot="1" x14ac:dyDescent="0.3">
      <c r="B62" s="154"/>
      <c r="C62" s="157"/>
      <c r="D62" s="160"/>
      <c r="E62" s="163"/>
      <c r="F62" s="164"/>
      <c r="G62" s="164"/>
      <c r="H62" s="164"/>
      <c r="I62" s="164"/>
      <c r="J62" s="167"/>
      <c r="K62" s="62" t="s">
        <v>8</v>
      </c>
    </row>
    <row r="63" spans="1:11" ht="100.5" customHeight="1" x14ac:dyDescent="0.25">
      <c r="B63" s="61">
        <v>1</v>
      </c>
      <c r="C63" s="60" t="s">
        <v>79</v>
      </c>
      <c r="D63" s="120" t="s">
        <v>86</v>
      </c>
      <c r="E63" s="59">
        <v>5320180156</v>
      </c>
      <c r="F63" s="59" t="s">
        <v>174</v>
      </c>
      <c r="G63" s="58" t="s">
        <v>175</v>
      </c>
      <c r="H63" s="58" t="s">
        <v>52</v>
      </c>
      <c r="I63" s="57">
        <v>60000000</v>
      </c>
      <c r="J63" s="56"/>
      <c r="K63" s="146" t="s">
        <v>4</v>
      </c>
    </row>
    <row r="64" spans="1:11" ht="88.5" customHeight="1" x14ac:dyDescent="0.25">
      <c r="B64" s="55">
        <v>2</v>
      </c>
      <c r="C64" s="54" t="s">
        <v>176</v>
      </c>
      <c r="D64" s="120" t="s">
        <v>86</v>
      </c>
      <c r="E64" s="45"/>
      <c r="F64" s="52"/>
      <c r="G64" s="46" t="s">
        <v>179</v>
      </c>
      <c r="H64" s="45" t="s">
        <v>160</v>
      </c>
      <c r="I64" s="44">
        <v>77000000</v>
      </c>
      <c r="J64" s="43" t="s">
        <v>177</v>
      </c>
      <c r="K64" s="147"/>
    </row>
    <row r="65" spans="2:12" ht="57" customHeight="1" thickBot="1" x14ac:dyDescent="0.3">
      <c r="B65" s="51">
        <v>3</v>
      </c>
      <c r="C65" s="50" t="s">
        <v>178</v>
      </c>
      <c r="D65" s="121" t="s">
        <v>86</v>
      </c>
      <c r="E65" s="40"/>
      <c r="F65" s="49"/>
      <c r="G65" s="41" t="s">
        <v>179</v>
      </c>
      <c r="H65" s="40" t="s">
        <v>160</v>
      </c>
      <c r="I65" s="39">
        <v>211000000</v>
      </c>
      <c r="J65" s="38" t="s">
        <v>180</v>
      </c>
      <c r="K65" s="148"/>
    </row>
    <row r="66" spans="2:12" x14ac:dyDescent="0.25">
      <c r="B66" s="18"/>
      <c r="C66" s="37"/>
      <c r="D66" s="37"/>
      <c r="E66" s="34"/>
      <c r="F66" s="34"/>
      <c r="G66" s="36"/>
      <c r="H66" s="34"/>
      <c r="I66" s="35">
        <f>SUM(I63:I65)</f>
        <v>348000000</v>
      </c>
      <c r="J66" s="34"/>
      <c r="K66" s="33"/>
      <c r="L66" s="32"/>
    </row>
    <row r="67" spans="2:12" x14ac:dyDescent="0.25">
      <c r="B67" s="18"/>
      <c r="C67" s="37"/>
      <c r="D67" s="37"/>
      <c r="E67" s="34"/>
      <c r="F67" s="34"/>
      <c r="G67" s="36"/>
      <c r="H67" s="34"/>
      <c r="I67" s="35"/>
      <c r="J67" s="34"/>
      <c r="K67" s="33"/>
      <c r="L67" s="32"/>
    </row>
    <row r="68" spans="2:12" x14ac:dyDescent="0.25">
      <c r="B68" s="18"/>
      <c r="C68" s="37"/>
      <c r="D68" s="37"/>
      <c r="E68" s="34"/>
      <c r="F68" s="34"/>
      <c r="G68" s="36"/>
      <c r="H68" s="34"/>
      <c r="I68" s="35"/>
      <c r="J68" s="34"/>
      <c r="K68" s="33"/>
      <c r="L68" s="32"/>
    </row>
    <row r="69" spans="2:12" x14ac:dyDescent="0.25">
      <c r="B69" s="18"/>
      <c r="C69" s="37"/>
      <c r="D69" s="37"/>
      <c r="E69" s="34"/>
      <c r="F69" s="34"/>
      <c r="G69" s="36"/>
      <c r="H69" s="34"/>
      <c r="I69" s="35"/>
      <c r="J69" s="34"/>
      <c r="K69" s="33"/>
      <c r="L69" s="32"/>
    </row>
    <row r="70" spans="2:12" x14ac:dyDescent="0.25">
      <c r="B70" s="18"/>
      <c r="C70" s="37"/>
      <c r="D70" s="37"/>
      <c r="E70" s="34"/>
      <c r="F70" s="34"/>
      <c r="G70" s="36"/>
      <c r="H70" s="34"/>
      <c r="I70" s="35"/>
      <c r="J70" s="34"/>
      <c r="K70" s="33"/>
      <c r="L70" s="32"/>
    </row>
    <row r="71" spans="2:12" x14ac:dyDescent="0.25">
      <c r="K71" s="32"/>
      <c r="L71" s="32"/>
    </row>
    <row r="72" spans="2:12" ht="15" customHeight="1" x14ac:dyDescent="0.25">
      <c r="C72" s="180" t="s">
        <v>117</v>
      </c>
      <c r="D72" s="180"/>
      <c r="E72" s="180"/>
      <c r="F72" s="31"/>
    </row>
    <row r="73" spans="2:12" x14ac:dyDescent="0.25">
      <c r="C73" s="179" t="s">
        <v>118</v>
      </c>
      <c r="D73" s="179"/>
      <c r="E73" s="179"/>
      <c r="F73" s="179"/>
    </row>
  </sheetData>
  <mergeCells count="70">
    <mergeCell ref="B1:K1"/>
    <mergeCell ref="B32:B34"/>
    <mergeCell ref="B22:B24"/>
    <mergeCell ref="C22:C24"/>
    <mergeCell ref="D22:D24"/>
    <mergeCell ref="E22:E24"/>
    <mergeCell ref="C32:C34"/>
    <mergeCell ref="D32:D34"/>
    <mergeCell ref="E32:E34"/>
    <mergeCell ref="K25:K27"/>
    <mergeCell ref="B31:E31"/>
    <mergeCell ref="E13:E15"/>
    <mergeCell ref="J13:J15"/>
    <mergeCell ref="C5:F8"/>
    <mergeCell ref="F13:F15"/>
    <mergeCell ref="G13:G15"/>
    <mergeCell ref="C73:F73"/>
    <mergeCell ref="C72:E72"/>
    <mergeCell ref="K16:K18"/>
    <mergeCell ref="F22:F24"/>
    <mergeCell ref="G22:G24"/>
    <mergeCell ref="H22:H24"/>
    <mergeCell ref="I22:I24"/>
    <mergeCell ref="J22:J24"/>
    <mergeCell ref="B21:E21"/>
    <mergeCell ref="K35:K37"/>
    <mergeCell ref="F32:F34"/>
    <mergeCell ref="G32:G34"/>
    <mergeCell ref="H32:H34"/>
    <mergeCell ref="I32:I34"/>
    <mergeCell ref="J32:J34"/>
    <mergeCell ref="G41:G43"/>
    <mergeCell ref="H13:H15"/>
    <mergeCell ref="I13:I15"/>
    <mergeCell ref="B12:E12"/>
    <mergeCell ref="B13:B15"/>
    <mergeCell ref="C13:C15"/>
    <mergeCell ref="D13:D15"/>
    <mergeCell ref="H41:H43"/>
    <mergeCell ref="I41:I43"/>
    <mergeCell ref="J41:J43"/>
    <mergeCell ref="K44:K46"/>
    <mergeCell ref="B40:E40"/>
    <mergeCell ref="B41:B43"/>
    <mergeCell ref="C41:C43"/>
    <mergeCell ref="D41:D43"/>
    <mergeCell ref="E41:E43"/>
    <mergeCell ref="F41:F43"/>
    <mergeCell ref="K53:K56"/>
    <mergeCell ref="B49:E49"/>
    <mergeCell ref="B50:B52"/>
    <mergeCell ref="C50:C52"/>
    <mergeCell ref="D50:D52"/>
    <mergeCell ref="E50:E52"/>
    <mergeCell ref="F50:F52"/>
    <mergeCell ref="G50:G52"/>
    <mergeCell ref="H50:H52"/>
    <mergeCell ref="I50:I52"/>
    <mergeCell ref="J50:J52"/>
    <mergeCell ref="K63:K65"/>
    <mergeCell ref="B59:E59"/>
    <mergeCell ref="B60:B62"/>
    <mergeCell ref="C60:C62"/>
    <mergeCell ref="D60:D62"/>
    <mergeCell ref="E60:E62"/>
    <mergeCell ref="F60:F62"/>
    <mergeCell ref="G60:G62"/>
    <mergeCell ref="H60:H62"/>
    <mergeCell ref="I60:I62"/>
    <mergeCell ref="J60:J62"/>
  </mergeCells>
  <pageMargins left="0.7" right="0.7" top="0.75" bottom="0.75" header="0.3" footer="0.3"/>
  <pageSetup paperSize="228" scale="6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
  <sheetViews>
    <sheetView topLeftCell="A283" workbookViewId="0">
      <selection activeCell="G317" sqref="G317"/>
    </sheetView>
  </sheetViews>
  <sheetFormatPr baseColWidth="10" defaultRowHeight="15" x14ac:dyDescent="0.25"/>
  <sheetData>
    <row r="1" spans="1:7" ht="23.25" x14ac:dyDescent="0.25">
      <c r="A1" s="202" t="s">
        <v>82</v>
      </c>
      <c r="B1" s="202"/>
      <c r="C1" s="202"/>
      <c r="D1" s="202"/>
      <c r="E1" s="202"/>
      <c r="F1" s="202"/>
      <c r="G1" s="202"/>
    </row>
  </sheetData>
  <mergeCells count="1">
    <mergeCell ref="A1:G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tabSelected="1" workbookViewId="0">
      <selection activeCell="G9" sqref="G9"/>
    </sheetView>
  </sheetViews>
  <sheetFormatPr baseColWidth="10" defaultColWidth="23.5703125" defaultRowHeight="15" x14ac:dyDescent="0.25"/>
  <cols>
    <col min="1" max="1" width="28.85546875" style="81" customWidth="1"/>
    <col min="2" max="16384" width="23.5703125" style="81"/>
  </cols>
  <sheetData>
    <row r="1" spans="1:7" ht="23.25" x14ac:dyDescent="0.25">
      <c r="A1" s="202" t="s">
        <v>82</v>
      </c>
      <c r="B1" s="202"/>
      <c r="C1" s="202"/>
      <c r="D1" s="202"/>
      <c r="E1" s="202"/>
      <c r="F1" s="202"/>
      <c r="G1" s="202"/>
    </row>
    <row r="4" spans="1:7" ht="49.5" customHeight="1" x14ac:dyDescent="0.25">
      <c r="A4" s="90" t="s">
        <v>57</v>
      </c>
      <c r="B4" s="89" t="s">
        <v>83</v>
      </c>
      <c r="C4" s="89" t="s">
        <v>183</v>
      </c>
      <c r="D4" s="89" t="s">
        <v>84</v>
      </c>
      <c r="E4" s="89" t="s">
        <v>49</v>
      </c>
      <c r="F4" s="89" t="s">
        <v>85</v>
      </c>
      <c r="G4" s="89" t="s">
        <v>86</v>
      </c>
    </row>
    <row r="5" spans="1:7" ht="25.5" x14ac:dyDescent="0.25">
      <c r="A5" s="86" t="s">
        <v>18</v>
      </c>
      <c r="B5" s="88" t="s">
        <v>4</v>
      </c>
      <c r="C5" s="93" t="s">
        <v>62</v>
      </c>
      <c r="D5" s="88" t="s">
        <v>4</v>
      </c>
      <c r="E5" s="88" t="s">
        <v>4</v>
      </c>
      <c r="F5" s="88" t="s">
        <v>4</v>
      </c>
      <c r="G5" s="98" t="s">
        <v>78</v>
      </c>
    </row>
    <row r="6" spans="1:7" ht="22.5" x14ac:dyDescent="0.25">
      <c r="A6" s="86" t="s">
        <v>17</v>
      </c>
      <c r="B6" s="27" t="s">
        <v>75</v>
      </c>
      <c r="C6" s="27" t="s">
        <v>75</v>
      </c>
      <c r="D6" s="27" t="s">
        <v>75</v>
      </c>
      <c r="E6" s="27" t="s">
        <v>75</v>
      </c>
      <c r="F6" s="27" t="s">
        <v>75</v>
      </c>
      <c r="G6" s="27" t="s">
        <v>75</v>
      </c>
    </row>
    <row r="7" spans="1:7" x14ac:dyDescent="0.25">
      <c r="A7" s="86" t="s">
        <v>56</v>
      </c>
      <c r="B7" s="88" t="s">
        <v>4</v>
      </c>
      <c r="C7" s="88" t="s">
        <v>4</v>
      </c>
      <c r="D7" s="88" t="s">
        <v>4</v>
      </c>
      <c r="E7" s="88" t="s">
        <v>4</v>
      </c>
      <c r="F7" s="88" t="s">
        <v>4</v>
      </c>
      <c r="G7" s="88" t="s">
        <v>4</v>
      </c>
    </row>
    <row r="8" spans="1:7" ht="30" x14ac:dyDescent="0.25">
      <c r="A8" s="86" t="s">
        <v>16</v>
      </c>
      <c r="B8" s="88" t="s">
        <v>4</v>
      </c>
      <c r="C8" s="88" t="s">
        <v>4</v>
      </c>
      <c r="D8" s="88" t="s">
        <v>4</v>
      </c>
      <c r="E8" s="88" t="s">
        <v>4</v>
      </c>
      <c r="F8" s="87" t="s">
        <v>55</v>
      </c>
      <c r="G8" s="88" t="s">
        <v>4</v>
      </c>
    </row>
    <row r="9" spans="1:7" ht="30" x14ac:dyDescent="0.25">
      <c r="A9" s="86" t="s">
        <v>15</v>
      </c>
      <c r="B9" s="100" t="s">
        <v>76</v>
      </c>
      <c r="C9" s="99" t="s">
        <v>77</v>
      </c>
      <c r="D9" s="100" t="s">
        <v>76</v>
      </c>
      <c r="E9" s="100" t="s">
        <v>76</v>
      </c>
      <c r="F9" s="101" t="s">
        <v>78</v>
      </c>
      <c r="G9" s="101" t="s">
        <v>78</v>
      </c>
    </row>
    <row r="12" spans="1:7" x14ac:dyDescent="0.25">
      <c r="A12" s="84" t="s">
        <v>14</v>
      </c>
      <c r="B12" s="84"/>
      <c r="C12" s="85"/>
    </row>
    <row r="13" spans="1:7" x14ac:dyDescent="0.25">
      <c r="A13" s="203" t="s">
        <v>12</v>
      </c>
      <c r="B13" s="204"/>
      <c r="C13" s="82"/>
    </row>
    <row r="14" spans="1:7" x14ac:dyDescent="0.25">
      <c r="A14" s="83"/>
      <c r="B14" s="82"/>
      <c r="C14" s="82"/>
    </row>
    <row r="15" spans="1:7" x14ac:dyDescent="0.25">
      <c r="A15" s="83"/>
      <c r="B15" s="82"/>
      <c r="C15" s="82"/>
    </row>
    <row r="16" spans="1:7" x14ac:dyDescent="0.25">
      <c r="A16" s="84" t="s">
        <v>185</v>
      </c>
      <c r="B16" s="84"/>
      <c r="C16" s="82"/>
    </row>
    <row r="17" spans="1:3" x14ac:dyDescent="0.25">
      <c r="A17" s="203" t="s">
        <v>13</v>
      </c>
      <c r="B17" s="203"/>
      <c r="C17" s="82"/>
    </row>
    <row r="18" spans="1:3" x14ac:dyDescent="0.25">
      <c r="A18" s="83"/>
      <c r="B18" s="82"/>
      <c r="C18" s="82"/>
    </row>
    <row r="19" spans="1:3" x14ac:dyDescent="0.25">
      <c r="A19" s="83"/>
      <c r="B19" s="82"/>
      <c r="C19" s="82"/>
    </row>
    <row r="20" spans="1:3" x14ac:dyDescent="0.25">
      <c r="A20" s="205" t="s">
        <v>186</v>
      </c>
      <c r="B20" s="205"/>
      <c r="C20" s="205"/>
    </row>
    <row r="21" spans="1:3" x14ac:dyDescent="0.25">
      <c r="A21" s="206" t="s">
        <v>118</v>
      </c>
      <c r="B21" s="206"/>
      <c r="C21" s="206"/>
    </row>
  </sheetData>
  <mergeCells count="5">
    <mergeCell ref="A13:B13"/>
    <mergeCell ref="A17:B17"/>
    <mergeCell ref="A20:C20"/>
    <mergeCell ref="A21:C21"/>
    <mergeCell ref="A1:G1"/>
  </mergeCells>
  <pageMargins left="0.7" right="0.7" top="0.75" bottom="0.75" header="0.3" footer="0.3"/>
  <pageSetup paperSize="228" scale="7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EVALUACION JURIDICA</vt:lpstr>
      <vt:lpstr>EXPERIENCIA</vt:lpstr>
      <vt:lpstr>FINANCIERA</vt:lpstr>
      <vt:lpstr>RESUMEN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Sandra Milena Cubillos Gonzalez</cp:lastModifiedBy>
  <cp:lastPrinted>2019-03-21T20:09:40Z</cp:lastPrinted>
  <dcterms:created xsi:type="dcterms:W3CDTF">2017-05-22T13:32:10Z</dcterms:created>
  <dcterms:modified xsi:type="dcterms:W3CDTF">2020-03-03T21:03:47Z</dcterms:modified>
</cp:coreProperties>
</file>