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a.cubillos\Desktop\JURIDICA 2020\INVITACION 01 DE 2020 SEGUROS\"/>
    </mc:Choice>
  </mc:AlternateContent>
  <bookViews>
    <workbookView xWindow="0" yWindow="0" windowWidth="28800" windowHeight="12330" tabRatio="784" firstSheet="2" activeTab="5"/>
  </bookViews>
  <sheets>
    <sheet name="TRDM" sheetId="7" r:id="rId1"/>
    <sheet name="RELACION M&amp;E" sheetId="4" r:id="rId2"/>
    <sheet name="RELACION AUTOS" sheetId="2" r:id="rId3"/>
    <sheet name="RELACION CARGOS MANEJO" sheetId="6" r:id="rId4"/>
    <sheet name="RELACION SOAT" sheetId="1" r:id="rId5"/>
    <sheet name="VIDA DEUDORES" sheetId="5" r:id="rId6"/>
    <sheet name="RELACION INCENDIO DEUDORES" sheetId="3" r:id="rId7"/>
  </sheets>
  <definedNames>
    <definedName name="_xlnm.Print_Area" localSheetId="0">TRDM!$A$1:$B$39</definedName>
    <definedName name="_xlnm.Print_Titles" localSheetId="0">TRDM!#REF!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2" l="1"/>
  <c r="G10" i="1"/>
  <c r="H71" i="3" l="1"/>
  <c r="G71" i="5"/>
  <c r="I9" i="1" l="1"/>
  <c r="B19" i="6" l="1"/>
  <c r="G20" i="4" l="1"/>
</calcChain>
</file>

<file path=xl/sharedStrings.xml><?xml version="1.0" encoding="utf-8"?>
<sst xmlns="http://schemas.openxmlformats.org/spreadsheetml/2006/main" count="487" uniqueCount="341">
  <si>
    <t>OFT005</t>
  </si>
  <si>
    <t>Camión Furgon</t>
  </si>
  <si>
    <t>OIJ067</t>
  </si>
  <si>
    <t>Tractomula Kenworth</t>
  </si>
  <si>
    <t>OIJ066</t>
  </si>
  <si>
    <t>OIJ068</t>
  </si>
  <si>
    <t>IT</t>
  </si>
  <si>
    <t>PLACA</t>
  </si>
  <si>
    <t>TIPO DE VEHÍCULO</t>
  </si>
  <si>
    <t>CILINDRAJE</t>
  </si>
  <si>
    <t>MODELO</t>
  </si>
  <si>
    <t>VENCIMIENTO</t>
  </si>
  <si>
    <t>COD. FASECOLDA</t>
  </si>
  <si>
    <t>01612040</t>
  </si>
  <si>
    <t>04422007</t>
  </si>
  <si>
    <t>R10328</t>
  </si>
  <si>
    <t>Trailer</t>
  </si>
  <si>
    <t>R10543</t>
  </si>
  <si>
    <t>Tanque Inca Fruehauf</t>
  </si>
  <si>
    <t>R13092</t>
  </si>
  <si>
    <t>R13093</t>
  </si>
  <si>
    <t>R10576</t>
  </si>
  <si>
    <t>OHK961</t>
  </si>
  <si>
    <t>Pickup Doble Cabina Nissan</t>
  </si>
  <si>
    <t>06421055</t>
  </si>
  <si>
    <t>OHK984</t>
  </si>
  <si>
    <t>Bus/buseta/microbus Nissan</t>
  </si>
  <si>
    <t>06403034</t>
  </si>
  <si>
    <t>ODR757</t>
  </si>
  <si>
    <t>Pickup Doble Cabina Toyota</t>
  </si>
  <si>
    <t>09021064</t>
  </si>
  <si>
    <t>ODR759</t>
  </si>
  <si>
    <t>Campero Toyota</t>
  </si>
  <si>
    <t>09008199</t>
  </si>
  <si>
    <t>TOTAL</t>
  </si>
  <si>
    <t>VALOR GUIA FASECOLDA</t>
  </si>
  <si>
    <t>No</t>
  </si>
  <si>
    <t>ASEGURADO</t>
  </si>
  <si>
    <t xml:space="preserve">DIRECCION DEL INMUEBLE CON GRAVAMEN HIPOTECARIO PARA ASEGURAR </t>
  </si>
  <si>
    <t xml:space="preserve">MATRICULA INMOBILIARIA </t>
  </si>
  <si>
    <t xml:space="preserve">VALOR DEL PRESTAMO </t>
  </si>
  <si>
    <t>ANEXO 5 - RELACION DE MAQUINARIA Y EQUIPOS (POLIZA T. R. E Y M)</t>
  </si>
  <si>
    <t>No.</t>
  </si>
  <si>
    <t>PLACA INV.</t>
  </si>
  <si>
    <t>ELEMENTO</t>
  </si>
  <si>
    <t>AÑO</t>
  </si>
  <si>
    <t>PESO</t>
  </si>
  <si>
    <t xml:space="preserve">VALOR REPOSICIÒN  AVALUO </t>
  </si>
  <si>
    <t>MONT No.3 2489</t>
  </si>
  <si>
    <t>Montacargas Nissan</t>
  </si>
  <si>
    <t>PH02A25U</t>
  </si>
  <si>
    <t>3.7 TONELADAS</t>
  </si>
  <si>
    <t>MONT No.5 2502</t>
  </si>
  <si>
    <t>MONT No.6 16689</t>
  </si>
  <si>
    <t>MONT No.7 16066</t>
  </si>
  <si>
    <t>Montacargas  Toyota</t>
  </si>
  <si>
    <t>42-6FG25</t>
  </si>
  <si>
    <t>4.3 TONELADAS</t>
  </si>
  <si>
    <t>MONT No.8 5839</t>
  </si>
  <si>
    <t>MONT No.9 5892</t>
  </si>
  <si>
    <t>UGJ02A30U</t>
  </si>
  <si>
    <t>MONT ELECTRICA 15967</t>
  </si>
  <si>
    <t>Montacargas Eléctrica Nissan</t>
  </si>
  <si>
    <t>WHCO1L20HU-3F700</t>
  </si>
  <si>
    <t>ELECTRICA</t>
  </si>
  <si>
    <t xml:space="preserve">MONTACARGA </t>
  </si>
  <si>
    <t>Montacarga  Toyota</t>
  </si>
  <si>
    <t>8FBRE16S</t>
  </si>
  <si>
    <t>MONTACARGA PT</t>
  </si>
  <si>
    <t>Raymon</t>
  </si>
  <si>
    <t>MONTACARGA AG</t>
  </si>
  <si>
    <t>ESTIBADOR ELECTRICO</t>
  </si>
  <si>
    <t>Toyota</t>
  </si>
  <si>
    <t>LPE-200</t>
  </si>
  <si>
    <t>ELECTRICO</t>
  </si>
  <si>
    <t>ESTIBADOR ELECTRICO S.E.</t>
  </si>
  <si>
    <t>BT Toyota</t>
  </si>
  <si>
    <t>VALOR TARIFA 2019</t>
  </si>
  <si>
    <t xml:space="preserve">ACOSTA GONZALEZ HORTENCIA AMPARO </t>
  </si>
  <si>
    <t xml:space="preserve">CALLE 23 A BIS NO. 85A -94 APTO 403. CONJUNTO RESIDENCIAL PARQUES DE CAPELLANÍA  P.H. </t>
  </si>
  <si>
    <t>50 C - 1111619</t>
  </si>
  <si>
    <t>ACOSTA HERRERA VICTOR GUSTAVO</t>
  </si>
  <si>
    <t xml:space="preserve">CARRERA 7 NO. 8-35 COTA CUNDINAMARCA </t>
  </si>
  <si>
    <t>50 N - 20319301</t>
  </si>
  <si>
    <t xml:space="preserve">ALDANA MARTINEZ CARLOS ARTURO </t>
  </si>
  <si>
    <t xml:space="preserve">CARRERA 48 NO. 166-36 APARTAMENTO 405 (DIRECCIÓN CATASTRAL)  - PARQUEADERO 19 - BLOQUE B - CONJUNTO RESIDENCIAL ADRIANA DEL PILAR -BRITALIA NORTE  BOGORA D.C. </t>
  </si>
  <si>
    <t>50 N - 891914</t>
  </si>
  <si>
    <t xml:space="preserve">AREVALO GUZMAN LUZ MARINA </t>
  </si>
  <si>
    <t xml:space="preserve">CASA EN LOTE No. 1 CARRERA 1 A SUR NO. 4-01 DE FACATATIVA </t>
  </si>
  <si>
    <t>156-90465</t>
  </si>
  <si>
    <t>BAUTISTA CABALLERO CARLOS ALBERTO</t>
  </si>
  <si>
    <t xml:space="preserve">TRANSVERSAL 119 A NO. 145-30 INTERIOR 158 CONJUNTO RESIDENCIAL PLAZUELAS DE SAN MARTIN III - SEGUNDA  ETAPA </t>
  </si>
  <si>
    <t>50N - 20406101</t>
  </si>
  <si>
    <t xml:space="preserve">BEJARANO DE SABOGAL MARIA GRACIELA </t>
  </si>
  <si>
    <t>CARRERA 95 A No.. 138-65 CASA 63 BOGOTA (DIRECCIÓN CATASTRAL)</t>
  </si>
  <si>
    <t>BECERRA RODRIGUEZ HECTOR JULIO</t>
  </si>
  <si>
    <t>CALLE 37 SUR No. 24-23, APTO 102 EDIFICIO BECERRA PH</t>
  </si>
  <si>
    <t xml:space="preserve">BELTRAN ORTIZ FREDDY JAIR </t>
  </si>
  <si>
    <t xml:space="preserve">LOTE DE TERRENO No. 2 MUNICIPIO QUEBRADANEGRA CUNDINAMARCA . VEREDA EL HATO </t>
  </si>
  <si>
    <t>162-33104</t>
  </si>
  <si>
    <t>BECERRA CASTRO ALBERTO ORLANDO</t>
  </si>
  <si>
    <t>CALLE 19 No. 5A-79 INTERIOR 13 LOTE 4 - MANZANA B - CONJUNTO RESIDENCIAL LOS TULIPANES - CHÍA CUNDINAMARCA</t>
  </si>
  <si>
    <t>BOLIVAR CAMACHO CARLOS ARTURO</t>
  </si>
  <si>
    <t>CALLE 8 D No. 78 C - 14 INTERIOR 1 BOGOTA (DIRECCIÓN CATASTRAL)</t>
  </si>
  <si>
    <t xml:space="preserve">CADENA PLAZAS HENRY ALBERTO </t>
  </si>
  <si>
    <t>CARRERA 13 A No.  31 A - 29 S INTERIOR 2 APTO 206 BOSQUE DE SAN CARLOS SL - R4</t>
  </si>
  <si>
    <t>CAÑON ROBAYO CONCEPCION</t>
  </si>
  <si>
    <t xml:space="preserve">CALLE 15 NO. 17-15 CASA 8 CONJUNTO RESIDENCIAL BUGANVILLEAS PH - FACATATIVA </t>
  </si>
  <si>
    <t>CASTRO BELTRAN JHON CARLOS</t>
  </si>
  <si>
    <t>CARRERA 70 A No. 4-47 (DIRECCIÓN CATASTRAL)</t>
  </si>
  <si>
    <t>50 C - 1191462</t>
  </si>
  <si>
    <t>COLORADO MENDEZ HECTOR EDUARDO</t>
  </si>
  <si>
    <t xml:space="preserve">LOTE NO. 8. UBICADO EN LA FRACCION DEL PEÑON, MUNICIPIO DE SAN FANCISCO CUNDINAMARCA </t>
  </si>
  <si>
    <t>156-76899</t>
  </si>
  <si>
    <t>CORREA SANTOS QUERUBIN</t>
  </si>
  <si>
    <t>CARRERA 49 B No. 9-14 S BOGOTA (DIRECCIÓN CATASTRAL)</t>
  </si>
  <si>
    <t>50 S - 0437181</t>
  </si>
  <si>
    <t>DIAZ RAMIREZ DAMASO</t>
  </si>
  <si>
    <t>CALLE 12 B No. 71D - 31 TORRE 2 AP 903 (DIRECCIÓN CATASTRAL)</t>
  </si>
  <si>
    <t>50C-1724244</t>
  </si>
  <si>
    <t>FIERRO VELASQUEZ CLAUDIA RUBI</t>
  </si>
  <si>
    <t>CALLE 94 NO. 72 A - 91 ET. 2 IN 3 APTO 203 (DIRECCIÓN CATASTRAL)</t>
  </si>
  <si>
    <t>50 C - 1654679</t>
  </si>
  <si>
    <t>GARIBELLO ROJAS LUIS ADELMO</t>
  </si>
  <si>
    <t>CARERA 78b-58m-67 SUR DIRECCION CATASTRAL</t>
  </si>
  <si>
    <t>50S-40059555</t>
  </si>
  <si>
    <t>GAMBOA PRIETO MARIA ELENA</t>
  </si>
  <si>
    <t xml:space="preserve">CALLE 163 No. 73-60 CASA 56 (DIRECCIÓN CATASTRAL)  CONJUNTO RESIDENCIAL CAMINO DEL BACATA - PROPIEDAD HORIZONTAL </t>
  </si>
  <si>
    <t>50N -20436453</t>
  </si>
  <si>
    <t>GRANADOS DOMINGUEZ MIRYAM</t>
  </si>
  <si>
    <t>CALLE 25 F No. 80 A - 30 DP 1 (DIRECCIÓN CATASTRAL)</t>
  </si>
  <si>
    <t>50C-1519106</t>
  </si>
  <si>
    <t>GUTIERREZ RAMIREZ JEANNETH</t>
  </si>
  <si>
    <t xml:space="preserve">CALLE 4 NO 1-41 CS LT LOTE EL RINCON DE SANDRO </t>
  </si>
  <si>
    <t>176 -84967</t>
  </si>
  <si>
    <t xml:space="preserve">JAIMES GUALTEROS ELSA MARGOTH </t>
  </si>
  <si>
    <t xml:space="preserve">CALLE 23 B  No. 103 A - 25 APARTAMENTO 401 (DIRECCIÓN CATASTRAL) UNIDAD RESIDENCIAL FONTIBON </t>
  </si>
  <si>
    <t>50 C -  1013017</t>
  </si>
  <si>
    <t xml:space="preserve">JARAMILLO TRUJILLO GLORIA INES </t>
  </si>
  <si>
    <t>CALLE 22 D No. 86-21 GARAJE 13 (DIRECCIÓN CATASTRAL)</t>
  </si>
  <si>
    <t>50 C - 1396631 / 50C 1396779</t>
  </si>
  <si>
    <t xml:space="preserve">LANS CARCAMO JESUS </t>
  </si>
  <si>
    <t>CARRERA 79 B No. 4570 SUR APTO 213 (DIRECCION CATASTRAL)</t>
  </si>
  <si>
    <t>50 S - 650012</t>
  </si>
  <si>
    <t>LOMBO ROJAS FANNY</t>
  </si>
  <si>
    <t xml:space="preserve">LOTE 5 TENJO CUNDINAMARCA </t>
  </si>
  <si>
    <t>50N-20365719</t>
  </si>
  <si>
    <t>LÓPEZ CASTILLO JAIRO</t>
  </si>
  <si>
    <t>AVENIDA CALLE 72 No. 91-15, APTO. 503 Y GARAJE 123, EDIFICIO FLORIDABLANCA No. 2</t>
  </si>
  <si>
    <t xml:space="preserve">50C-1092774 APTO
50C-1092757 GARAJE </t>
  </si>
  <si>
    <t>LÓPEZ SANDOVAL EDGAR FERNANDO</t>
  </si>
  <si>
    <t>CALLE 21 B SUR No. 4 B -03, MANZANA 42 DE LA URBANIZACIÓN PADUA (DIRECCIÓN CATASTRAL)</t>
  </si>
  <si>
    <t>50S-40174230</t>
  </si>
  <si>
    <t>LUNA GONZÁLEZ STELLA</t>
  </si>
  <si>
    <t xml:space="preserve">CALLE 149 No. 50-68 APTO 301 (DIRECCIÓN CATASTRAL) EDIFICIO ALGECIRAS  PH APTO 301 BOGOTÁ </t>
  </si>
  <si>
    <t>50N-20204485 Y 50N-20204503</t>
  </si>
  <si>
    <t>MARTÍNEZ LUZ STELLA</t>
  </si>
  <si>
    <t xml:space="preserve">CALLE 80  A No. 111C -35 INTERIOR 9 APTO 202 (DIRECCIÓN CATASTRAL)
CALLE 79 NO. 111c - 35APTO 202 INTERIOR 9 MANZANA 2 PISO 2 AGRUPACIÓN 2 A LOS SAUCES </t>
  </si>
  <si>
    <t>50C-1263805</t>
  </si>
  <si>
    <t>MARTÍNEZ CAVANZO EDGAR HERNANDO</t>
  </si>
  <si>
    <t>CALLE 87 No. 103 C - 50, CASA 9, GARAJE 23, DEL CONJUNTO RESIDENCIAL BOLÍVAR ORIENTAL, III ETAPA, MANZANA L.</t>
  </si>
  <si>
    <t>50C-1344801 y 50C-1344641</t>
  </si>
  <si>
    <t>MENDOZA RAMÍREZ JOSÉ ALEJANDRO</t>
  </si>
  <si>
    <t>CALLE 13 SUR NO. 24 B - 24,  TR B AP. 208  (DIRECCIÓN CATASTRAL) TORRE B, GARAJE 48 Y DEPÓSITO 33, DEL CONJUNTO SANTA ISABEL DEL RESTREPO</t>
  </si>
  <si>
    <t>50S-40214915</t>
  </si>
  <si>
    <t>MILLÁN CARVAJAL RUBY AURORA</t>
  </si>
  <si>
    <t>CALLE 23 A BIS No. 85 A - 25APTO. 608, TORRE 1 DEL EDIFICIO BALMORAL I P.H.</t>
  </si>
  <si>
    <t>50C-1595605</t>
  </si>
  <si>
    <t xml:space="preserve">MENDEZ LEON LUIS ENRIQUE </t>
  </si>
  <si>
    <t>LOTE DE TERRENO JUNTO CON LA CASA DE HABITACION EN EL LEVANTADA  CALLE 29 S No.  32-53 INTERIOR 4</t>
  </si>
  <si>
    <t>50S-246749</t>
  </si>
  <si>
    <t>MORALES PÁEZ JAIRO MAURICIO</t>
  </si>
  <si>
    <t>CALLE 37 A SUR No. 45-27 (DIRECCIÓN CATASTRAL)</t>
  </si>
  <si>
    <t>50S-40240949</t>
  </si>
  <si>
    <t>MORERA GONZÁLEZ LUCY MERY</t>
  </si>
  <si>
    <t>CALLE 23 No. 104 A - 36, INT. 7, CONJUNTO RESIDENCIAL LA GIRALDA IV</t>
  </si>
  <si>
    <t>50C-864995</t>
  </si>
  <si>
    <t xml:space="preserve">MORENO GUERRERO JAIRO </t>
  </si>
  <si>
    <t>CALLE 163 No. 54C-34 GARAJE 75, APTO 511  ETAPA 1, INTERIOR 3,  DEL CONJUNTO RESIDENCIAL MIRADOR DEL PARQUE I ETAPA</t>
  </si>
  <si>
    <t>50N-20124411 Y 50N-20124331</t>
  </si>
  <si>
    <t>MONTAÑO FERNÁNDEZ HÉCTOR JULIO</t>
  </si>
  <si>
    <t>CALLE 156 No. 8F -15 INTERIOR 12  APTO. 402 INTERIOR DE LA AGRUPACIÓN DE VIVIENDA CEDROS NORTE</t>
  </si>
  <si>
    <t>50N-798919</t>
  </si>
  <si>
    <t>MOYA CONTRERAS MARÍA MAYERLING</t>
  </si>
  <si>
    <t>NAVARRO TÉLLEZ ELVIRA</t>
  </si>
  <si>
    <t>CALLE 23 D No.  103 B - 27,INTERIOR 15. CASA No. 15 DE LA MANZANA 44 DEL CONJUNTO RESIDENCIAL LA GIRALDA I</t>
  </si>
  <si>
    <t>50C-823245</t>
  </si>
  <si>
    <t>NAVAS PULIDO CARLA VANESSA</t>
  </si>
  <si>
    <t>CARRERA 8 No. 1B-50 CASA 2 TENJO CUNDINAMARCA</t>
  </si>
  <si>
    <t>50N-20744227</t>
  </si>
  <si>
    <t>NÚÑEZ JIMÉNEZ CARMEN LILIA</t>
  </si>
  <si>
    <t>CALLE 9 No. 6/47/51/53/55, DEL MUNICIPIO DE EL COLEGIO</t>
  </si>
  <si>
    <t>166-4118</t>
  </si>
  <si>
    <t>ORJUELA MAHECHA FLOR MARÍA</t>
  </si>
  <si>
    <t>CALLE 188 No. 55 A - 62, CASA No. 159, GARAJE 178, DEL CONJUNTO RESIDENCIAL QUINTAS DE SAN PEDRO IV</t>
  </si>
  <si>
    <t>50N-20424645 Y 50N-20424479</t>
  </si>
  <si>
    <t>OSPINA RODRÍGUEZ MARÍA INÉS</t>
  </si>
  <si>
    <t>CARRERA 106 A No. 71A - 06, ETAPA II, LOTE 12B, MANZANA 9 URBANIZACIÓN PLAZAS DEL VIRREY</t>
  </si>
  <si>
    <t>50C-1217482</t>
  </si>
  <si>
    <t>OVALLE JIMÉNEZ ARMANDO</t>
  </si>
  <si>
    <t xml:space="preserve">CARRERA 1 No. 7-53 </t>
  </si>
  <si>
    <t>PARRA MARTÍN JOSÉ LIBARDO</t>
  </si>
  <si>
    <t>CALLE 52 A SUR No. 24 C - 20, APTO. 101 INT. 7, PLANCHA 3, MULTIFAMILIARES QUINDIO, URBANIZACIÓN EL TUNAL 2DO. SECTOR</t>
  </si>
  <si>
    <t>50S-1134498</t>
  </si>
  <si>
    <t>PÉREZ URBINA OLGA JEANETH</t>
  </si>
  <si>
    <t>CALLE 6 D No. 80 B - 89, APTO. 503 TORRE 7 INTERIOR 1, DEL CONJUNTO RESIDENCIAL PARQUES DE CASTILLA PRIMERA ETAPA(DIRECCION CATASTRAL)</t>
  </si>
  <si>
    <t>50C-1384644</t>
  </si>
  <si>
    <t>PRIETO OSORIO GENARO</t>
  </si>
  <si>
    <t>CARRERA 19 B No. 1 D - 51/55, URBANIZACIÓN LA CARMELITA (CATASTRAL)</t>
  </si>
  <si>
    <t>50C-911842</t>
  </si>
  <si>
    <t>RAMÍREZ MONJE JORGE HELÍ</t>
  </si>
  <si>
    <t>CALLE 165 No 55 A-81 CONJUNTO CASAS DE PICADILLY CASA 50 Y GARAJE 58 ( DIRECCION CATASTRAL)</t>
  </si>
  <si>
    <t>50N-20336267 Y 50N-20336185</t>
  </si>
  <si>
    <t>RENDÓN IBARGUEN LUZ NEREYDA</t>
  </si>
  <si>
    <t>CARREA 72 B No 6D-73 INTERIOR 15 ( DIRECCION CATASTRAL)</t>
  </si>
  <si>
    <t>50C-1157126</t>
  </si>
  <si>
    <t>RIOS FORERO JAVIER FERNANDO</t>
  </si>
  <si>
    <t>CALLE 23 D No. 103 B - 27 INT. 15, MANZANA 44 SECTOR II CONJUNTO RESIDENCIAL LA GIRALDA 1</t>
  </si>
  <si>
    <t>ROBAYO QUIROGA YOLANDA</t>
  </si>
  <si>
    <t>CALLE 1G No 4-46 LOTE VIILLA YOLANDA INT 5</t>
  </si>
  <si>
    <t>50N-20192951</t>
  </si>
  <si>
    <t xml:space="preserve">RODRIGUEZ CAÑON BLANCA CECILIA </t>
  </si>
  <si>
    <t xml:space="preserve">CARRERA 80 F  NO. 10 C -06 - BOGOTA (DIRECCIÓN CATASTRAL) </t>
  </si>
  <si>
    <t>50C -1316815</t>
  </si>
  <si>
    <t>RODRÍGUEZ GONZÁLEZ MARTHA MYRIAM</t>
  </si>
  <si>
    <t>LOTE 12 MANZANA 5 QUINTA ETAPA URBANIZACIÓN BRISAS DE GIRARDOT</t>
  </si>
  <si>
    <t>307-64927</t>
  </si>
  <si>
    <t>RODRÍGUEZ NÚÑEZ LUZ MABEL</t>
  </si>
  <si>
    <t>CALLE 4 No. 37 B - 21, APTO. 315 GARAJE 42, EDIFICIO PLAZUELAS DE TIBANÁ.(DIRECCION CATASTRAL)</t>
  </si>
  <si>
    <t>50C-1345869</t>
  </si>
  <si>
    <t>RODRÍGUEZ REYES NELLY TERESA</t>
  </si>
  <si>
    <t>CARRERA 72 J No. 43-40 SUR, CASA 109 DEL CONJUNTO RESIDENCIAL LA ALEJANDRA VI(DIRECCION CATASTRAL)</t>
  </si>
  <si>
    <t>50S-40420018</t>
  </si>
  <si>
    <t>RUBIANO JIMÉNEZ SILVIO AUGUSTO</t>
  </si>
  <si>
    <t>CALLE 146 No. 7A-63 INT 2, APTO. 301  TERCER PISO CONJUNTO RESIDENCIAL MANCO CAPAC(DIRECCION CATASTRAL)</t>
  </si>
  <si>
    <t>50N-1089057</t>
  </si>
  <si>
    <t>SÁNCHEZ DEVIA JOSÉ AGUSTÍN</t>
  </si>
  <si>
    <t>CARRERA 72Q No. 38C - 26 SUR (DIRECCION CATASTRAL)</t>
  </si>
  <si>
    <t>50S-342802</t>
  </si>
  <si>
    <t>SÁNCHEZ MOLINA JUAN CARLOS</t>
  </si>
  <si>
    <t xml:space="preserve">AV.CARRERA 19 No160-05 INT 01 APA 302 (DIRECCION CATASTRAL) </t>
  </si>
  <si>
    <t>50N-1003952 Y 50N1050131</t>
  </si>
  <si>
    <t>SUAREZ CAMPOS DAIRO</t>
  </si>
  <si>
    <t>CALLE 23 No 7A-05 BIFAMILIAR J-03 CASA O INTERIOR 02, URBANIZACION SANTILANANA.</t>
  </si>
  <si>
    <t>50C-1653333</t>
  </si>
  <si>
    <t>TORRES DE ROMERO BERTILDA</t>
  </si>
  <si>
    <t>CARRERA 49 N° 59 A-72 SUR (DIRECCION CATASTRAL)</t>
  </si>
  <si>
    <t>50S-936888</t>
  </si>
  <si>
    <t>TORRES ROJAS LUZ MARINA</t>
  </si>
  <si>
    <t>CARRERA 14 D BIS No. 7-09 APT 709, CONJUNTO RESIDENCIAL IBARO II P.H</t>
  </si>
  <si>
    <t>50N-20266107</t>
  </si>
  <si>
    <t>TRIANA AGUILAR FERNANDO</t>
  </si>
  <si>
    <t>CALLE 39 BIS A SUR NO. 72 K - 51(DIRECCION CATASTRAL)</t>
  </si>
  <si>
    <t>50S-403931</t>
  </si>
  <si>
    <t>TRIANA NOVA NELSON FRANCISCO</t>
  </si>
  <si>
    <t xml:space="preserve">CALLE10 No10-70 UBATE </t>
  </si>
  <si>
    <t>172-78927</t>
  </si>
  <si>
    <t>TRIANA SOLANO CLARA PAULINA</t>
  </si>
  <si>
    <t>CARRERA 72 A No. 11 A - 30, APTO. 303 Y GARAJE 36, LOTE 1 Y2 MANZANA 9 DEL CONUNTO RESIDENCIAL MULTIFAMILIAR VILLA ALSACIA</t>
  </si>
  <si>
    <t>50C-1248034 Y 50C-1248098</t>
  </si>
  <si>
    <t>VANEGAS BOLAÑOS LUIS EMIRO</t>
  </si>
  <si>
    <t>CALLE 5 B No. 53 A - 87 (DIRECCION CATASTRAL)</t>
  </si>
  <si>
    <t>50C-1433295</t>
  </si>
  <si>
    <t>APELLIDOS Y NOMBRES</t>
  </si>
  <si>
    <t>SALARIO</t>
  </si>
  <si>
    <t>EDAD</t>
  </si>
  <si>
    <t>CARGO</t>
  </si>
  <si>
    <t>NO.</t>
  </si>
  <si>
    <t>GERENTE GENERAL</t>
  </si>
  <si>
    <t>TESORERO</t>
  </si>
  <si>
    <t>JEFE DE OFICINA</t>
  </si>
  <si>
    <t>SUB GERENTE GENERAL</t>
  </si>
  <si>
    <t>OPERARIO</t>
  </si>
  <si>
    <t>PROFESIONAL UNIVERSITARIO</t>
  </si>
  <si>
    <t>PROFESIONAL ESPECIALIZADO</t>
  </si>
  <si>
    <t>SECRETARIA</t>
  </si>
  <si>
    <t>AUXILIAR ADMINISTRATIVO</t>
  </si>
  <si>
    <t>TECNICO</t>
  </si>
  <si>
    <t>CONDUCTOR</t>
  </si>
  <si>
    <t>ALMACENISTA GENERAL</t>
  </si>
  <si>
    <t>ANALISTA</t>
  </si>
  <si>
    <t>APRENDIZ SENA</t>
  </si>
  <si>
    <t>VIGILANCIA</t>
  </si>
  <si>
    <t>CAFETERIA</t>
  </si>
  <si>
    <t>CONTRATISTAS</t>
  </si>
  <si>
    <t>CEDULA</t>
  </si>
  <si>
    <t>FECHA 
NACIMIENTO</t>
  </si>
  <si>
    <t>VALOR
INMUEBLE</t>
  </si>
  <si>
    <t>50N - 20388037</t>
  </si>
  <si>
    <t>50S - 40282768</t>
  </si>
  <si>
    <t>50N -20115300</t>
  </si>
  <si>
    <t>50C - 1361610</t>
  </si>
  <si>
    <t>50S - 1068362</t>
  </si>
  <si>
    <t>HERNANDEZ HELBERT HEBERTO</t>
  </si>
  <si>
    <t>AK 19160-05</t>
  </si>
  <si>
    <t>50N-1004044</t>
  </si>
  <si>
    <t>CARRERA 8ª No. 108 A-59 APTO 303, PARQUEADERO 58-59 EDIFICIO SANTA ANA BOGOTA</t>
  </si>
  <si>
    <t>ORDOÑEZ LUIS FERNANDO</t>
  </si>
  <si>
    <t>CARRERA 14B # 9-27 MANZANA B5 CASA Nº 6</t>
  </si>
  <si>
    <t>50N-20132894</t>
  </si>
  <si>
    <t>ROJAS DORIS PATRICIA</t>
  </si>
  <si>
    <t>CARRERA 71 D # 95 A-25 AP 108 T 2 CONJUNTO RESIDENCIAL MIRADOR DE PIJAO</t>
  </si>
  <si>
    <t>50C-1325453</t>
  </si>
  <si>
    <t xml:space="preserve">ZAMBRANO ACOSTA PUBLIO CATON </t>
  </si>
  <si>
    <t xml:space="preserve">TRANSVERSAL 82 No. 7-61 Garaje 34 AGRUPACION DE VIVIENDA LEON CASTILLA </t>
  </si>
  <si>
    <t>50C-739475 Y 50C-739408</t>
  </si>
  <si>
    <t>RIESGO 1</t>
  </si>
  <si>
    <t>EDIFICIO</t>
  </si>
  <si>
    <t>ADECUACIONES SISMORESISTENCIA 20 %</t>
  </si>
  <si>
    <t>MAQUINARIA Y EQUIPO</t>
  </si>
  <si>
    <t>EQUIPO ELECTRICO Y ELECTRONICO</t>
  </si>
  <si>
    <t>EQUIPO DE LABORATORIO (SE INCLUYE EN EEE)</t>
  </si>
  <si>
    <t>MERCANCIAS</t>
  </si>
  <si>
    <t>ARMAS DE FUEGO (CONTENIDOS)</t>
  </si>
  <si>
    <t>OBJETOS DE VALOR</t>
  </si>
  <si>
    <t>POLIDEPORTIVO (TERRENOS)</t>
  </si>
  <si>
    <t>PARQUEADEROS (TERRENOS)</t>
  </si>
  <si>
    <t>RIESGO 2</t>
  </si>
  <si>
    <t>EDIFICIO VEREDA SAUCIO - CHOCONTA - PARTE ORIENTAL SILOS</t>
  </si>
  <si>
    <t>RIESGO: 3</t>
  </si>
  <si>
    <t>EDIFICIO VEREDA SAUCIO - CHOCONTA - CASA DE LOS GOBERNADORES</t>
  </si>
  <si>
    <t>RIESGO : 4</t>
  </si>
  <si>
    <t xml:space="preserve">EDIFICIO VEREDA SAUCIO - CHOCONTA - PARTE OCCIDENTAL </t>
  </si>
  <si>
    <t xml:space="preserve">RIESGO: 5 </t>
  </si>
  <si>
    <t>EDIFICIO AUTOPISTA MEDELLIN KM 3,8 COTA - SIBERIA</t>
  </si>
  <si>
    <t>ADECUACIONES SISMORESISTENCIA 15%</t>
  </si>
  <si>
    <t>MUEBLES Y ENSERES</t>
  </si>
  <si>
    <t xml:space="preserve"> DINEROS / Caja Menor $5 x 2 + tesoreria $10</t>
  </si>
  <si>
    <t>EQUIPO ELECTRICO Y ELECTRONICO + EQUIPO LABORATORIO</t>
  </si>
  <si>
    <t>NUEVA LINEA ETIQUETADORA, ENCARTONADORA, PALETIZADOR, SECADOR Y ENVASADO TETRAPAK</t>
  </si>
  <si>
    <t>TOTAL ASEGURADO TODO RIESGO MATERIA DAÑOS</t>
  </si>
  <si>
    <t>INDICE VARIABLE ACT FIJOS.</t>
  </si>
  <si>
    <t>TOTAL VALOR ASEGURADO</t>
  </si>
  <si>
    <t xml:space="preserve">LUCRO CESANTE </t>
  </si>
  <si>
    <t>TOTAL SIN IV.</t>
  </si>
  <si>
    <t>Modificación de la tabla de demerito para Maquinaria y Equipo , sin aplicar demeritos para equipos hasta 5 años y superior a 5 años de edad iniciciando en 5% anual con un maximo de 60%.</t>
  </si>
  <si>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</si>
  <si>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Incremento del limite para los bienes exentos de aplicación de deducibles en la póliza de Todo Riesgo Daño Material tales como: celulares, beepers, radios de comunicación, cámaras fotográficas, avanteles, calculadoras, computadoras de bolsillo, radios de comunicación, grabadoras, portátiles y en general equipos móviles y portátiles. Vidrios y propiedad personal de empleados.</t>
    </r>
    <r>
      <rPr>
        <sz val="11"/>
        <rFont val="Arial Narrow"/>
        <family val="2"/>
      </rPr>
      <t xml:space="preserve">
Limite obligatorio $1.000.000. Se evaluara con la maxima calificación al mayor limite ofertado en exceso del limite obligatorio.</t>
    </r>
  </si>
  <si>
    <t>No aplicación de Infraseguro o incremento del limite porcentual otorgado en el basico para la no aplicación de infraseguro. Se evaluara de forma proporcional el mejor ofrecimiento.</t>
  </si>
  <si>
    <t>ENERO DE 2020</t>
  </si>
  <si>
    <t>VALOR ASEGURADO PROYECTADO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</si>
</sst>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164" formatCode="&quot;$&quot;\ #,##0"/>
    <numFmt numFmtId="165" formatCode="#,##0;[Red]#,##0"/>
    <numFmt numFmtId="166" formatCode="_-* #,##0.00\ _€_-;\-* #,##0.00\ _€_-;_-* &quot;-&quot;??\ _€_-;_-@_-"/>
    <numFmt numFmtId="167" formatCode="_(* #,##0.00_);_(* \(#,##0.00\);_(* &quot;-&quot;??_);_(@_)"/>
    <numFmt numFmtId="168" formatCode="_(&quot;$&quot;\ * #,##0_);_(&quot;$&quot;\ * \(#,##0\);_(&quot;$&quot;\ * &quot;-&quot;??_);_(@_)"/>
    <numFmt numFmtId="169" formatCode="_(&quot;$&quot;\ * #,##0.00_);_(&quot;$&quot;\ * \(#,##0.00\);_(&quot;$&quot;\ * &quot;-&quot;??_);_(@_)"/>
  </numFmts>
  <fonts count="23" x14ac:knownFonts="1">
    <font>
      <sz val="11"/>
      <color theme="1"/>
      <name val="Calibri"/>
      <family val="2"/>
      <scheme val="minor"/>
    </font>
    <font>
      <sz val="11"/>
      <color theme="1"/>
      <name val="Calibri"/>
      <family val="2"/>
      <scheme val="minor"/>
    </font>
    <font>
      <sz val="10"/>
      <name val="Arial"/>
      <family val="2"/>
    </font>
    <font>
      <sz val="12"/>
      <color theme="1"/>
      <name val="Arial Narrow"/>
      <family val="2"/>
    </font>
    <font>
      <sz val="12"/>
      <color rgb="FF000000"/>
      <name val="Arial Narrow"/>
      <family val="2"/>
    </font>
    <font>
      <b/>
      <sz val="12"/>
      <color theme="1"/>
      <name val="Arial Narrow"/>
      <family val="2"/>
    </font>
    <font>
      <b/>
      <sz val="10"/>
      <color theme="1"/>
      <name val="Arial"/>
      <family val="2"/>
    </font>
    <font>
      <b/>
      <sz val="10"/>
      <name val="Arial"/>
      <family val="2"/>
    </font>
    <font>
      <b/>
      <sz val="12"/>
      <name val="Arial Narrow"/>
      <family val="2"/>
    </font>
    <font>
      <b/>
      <sz val="11"/>
      <color theme="1"/>
      <name val="Calibri"/>
      <family val="2"/>
      <scheme val="minor"/>
    </font>
    <font>
      <sz val="10"/>
      <color theme="1"/>
      <name val="Arial"/>
      <family val="2"/>
    </font>
    <font>
      <b/>
      <sz val="11"/>
      <color theme="1"/>
      <name val="Arial Narrow"/>
      <family val="2"/>
    </font>
    <font>
      <b/>
      <sz val="11"/>
      <color rgb="FF000000"/>
      <name val="Arial Narrow"/>
      <family val="2"/>
    </font>
    <font>
      <sz val="11"/>
      <color rgb="FF000000"/>
      <name val="Arial Narrow"/>
      <family val="2"/>
    </font>
    <font>
      <sz val="11"/>
      <color theme="1"/>
      <name val="Arial Narrow"/>
      <family val="2"/>
    </font>
    <font>
      <b/>
      <sz val="14"/>
      <color theme="1"/>
      <name val="Arial Narrow"/>
      <family val="2"/>
    </font>
    <font>
      <sz val="12"/>
      <name val="Arial Narrow"/>
      <family val="2"/>
    </font>
    <font>
      <b/>
      <sz val="11"/>
      <color theme="0"/>
      <name val="Calibri"/>
      <family val="2"/>
      <scheme val="minor"/>
    </font>
    <font>
      <sz val="10"/>
      <name val="Arial"/>
      <family val="2"/>
    </font>
    <font>
      <sz val="11"/>
      <name val="Arial Narrow"/>
      <family val="2"/>
    </font>
    <font>
      <b/>
      <sz val="11"/>
      <name val="Arial Narrow"/>
      <family val="2"/>
    </font>
    <font>
      <b/>
      <sz val="14"/>
      <name val="Arial Narrow"/>
      <family val="2"/>
    </font>
    <font>
      <sz val="14"/>
      <name val="Arial Narrow"/>
      <family val="2"/>
    </font>
  </fonts>
  <fills count="12">
    <fill>
      <patternFill patternType="none"/>
    </fill>
    <fill>
      <patternFill patternType="gray125"/>
    </fill>
    <fill>
      <patternFill patternType="solid">
        <fgColor indexed="9"/>
        <bgColor indexed="64"/>
      </patternFill>
    </fill>
    <fill>
      <patternFill patternType="solid">
        <fgColor rgb="FF0099FF"/>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42" fontId="1" fillId="0" borderId="0" applyFont="0" applyFill="0" applyBorder="0" applyAlignment="0" applyProtection="0"/>
    <xf numFmtId="0" fontId="2" fillId="0" borderId="0"/>
    <xf numFmtId="166" fontId="1" fillId="0" borderId="0" applyFont="0" applyFill="0" applyBorder="0" applyAlignment="0" applyProtection="0"/>
    <xf numFmtId="0" fontId="18" fillId="0" borderId="0" applyNumberFormat="0" applyFill="0" applyBorder="0" applyAlignment="0" applyProtection="0"/>
    <xf numFmtId="167" fontId="2" fillId="0" borderId="0" applyFont="0" applyFill="0" applyBorder="0" applyAlignment="0" applyProtection="0"/>
    <xf numFmtId="169" fontId="1" fillId="0" borderId="0" applyFont="0" applyFill="0" applyBorder="0" applyAlignment="0" applyProtection="0"/>
    <xf numFmtId="0" fontId="2" fillId="0" borderId="0" applyNumberFormat="0" applyFill="0" applyBorder="0" applyAlignment="0" applyProtection="0"/>
  </cellStyleXfs>
  <cellXfs count="116">
    <xf numFmtId="0" fontId="0" fillId="0" borderId="0" xfId="0"/>
    <xf numFmtId="0" fontId="3"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49" fontId="4" fillId="4" borderId="1" xfId="0" applyNumberFormat="1" applyFont="1" applyFill="1" applyBorder="1" applyAlignment="1">
      <alignment horizontal="center" vertical="center" wrapText="1"/>
    </xf>
    <xf numFmtId="164" fontId="5" fillId="0" borderId="1" xfId="0" applyNumberFormat="1" applyFont="1" applyBorder="1" applyAlignment="1"/>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4" fontId="3" fillId="0" borderId="1" xfId="1" applyNumberFormat="1" applyFont="1" applyBorder="1" applyAlignment="1">
      <alignment horizontal="right"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center" wrapText="1"/>
    </xf>
    <xf numFmtId="3" fontId="14" fillId="0" borderId="1" xfId="0" applyNumberFormat="1" applyFont="1" applyBorder="1" applyAlignment="1">
      <alignment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xf>
    <xf numFmtId="0" fontId="13" fillId="0" borderId="1" xfId="0" applyFont="1" applyFill="1" applyBorder="1" applyAlignment="1">
      <alignment horizontal="center" vertical="center" wrapText="1"/>
    </xf>
    <xf numFmtId="0" fontId="14" fillId="0" borderId="1" xfId="0" applyFont="1" applyBorder="1" applyAlignment="1">
      <alignment vertical="center"/>
    </xf>
    <xf numFmtId="3" fontId="11" fillId="5" borderId="1" xfId="0" applyNumberFormat="1" applyFont="1" applyFill="1" applyBorder="1"/>
    <xf numFmtId="0" fontId="8" fillId="3" borderId="1" xfId="2" applyFont="1" applyFill="1" applyBorder="1" applyAlignment="1">
      <alignment horizontal="center" vertical="center" wrapText="1"/>
    </xf>
    <xf numFmtId="3" fontId="8" fillId="3" borderId="1" xfId="2" applyNumberFormat="1" applyFont="1" applyFill="1" applyBorder="1" applyAlignment="1">
      <alignment horizontal="center" vertical="center"/>
    </xf>
    <xf numFmtId="0" fontId="8" fillId="3" borderId="1" xfId="2" applyFont="1" applyFill="1" applyBorder="1" applyAlignment="1">
      <alignment horizontal="center" vertical="center"/>
    </xf>
    <xf numFmtId="0" fontId="16" fillId="0" borderId="1" xfId="2" applyFont="1" applyBorder="1" applyAlignment="1">
      <alignment horizontal="center" vertical="center"/>
    </xf>
    <xf numFmtId="0" fontId="16" fillId="2" borderId="1" xfId="2" applyFont="1" applyFill="1" applyBorder="1" applyAlignment="1">
      <alignment horizontal="center" wrapText="1"/>
    </xf>
    <xf numFmtId="0" fontId="16" fillId="0" borderId="1" xfId="2" applyFont="1" applyBorder="1" applyAlignment="1">
      <alignment wrapText="1"/>
    </xf>
    <xf numFmtId="3" fontId="16" fillId="0" borderId="1" xfId="2" applyNumberFormat="1" applyFont="1" applyBorder="1" applyAlignment="1">
      <alignment horizontal="center" wrapText="1"/>
    </xf>
    <xf numFmtId="0" fontId="16" fillId="0" borderId="1" xfId="2" applyFont="1" applyBorder="1" applyAlignment="1">
      <alignment horizontal="center" wrapText="1"/>
    </xf>
    <xf numFmtId="14" fontId="16" fillId="0" borderId="1" xfId="2" applyNumberFormat="1" applyFont="1" applyFill="1" applyBorder="1" applyAlignment="1">
      <alignment horizontal="center" wrapText="1"/>
    </xf>
    <xf numFmtId="0" fontId="16" fillId="7" borderId="1" xfId="2" applyFont="1" applyFill="1" applyBorder="1" applyAlignment="1">
      <alignment horizontal="center" vertical="center"/>
    </xf>
    <xf numFmtId="0" fontId="16" fillId="7" borderId="1" xfId="2" applyFont="1" applyFill="1" applyBorder="1" applyAlignment="1">
      <alignment horizontal="center" vertical="center" wrapText="1"/>
    </xf>
    <xf numFmtId="0" fontId="16" fillId="7" borderId="1" xfId="2" applyFont="1" applyFill="1" applyBorder="1" applyAlignment="1">
      <alignment vertical="center" wrapText="1"/>
    </xf>
    <xf numFmtId="3" fontId="16" fillId="7" borderId="1" xfId="2" applyNumberFormat="1" applyFont="1" applyFill="1" applyBorder="1" applyAlignment="1">
      <alignment horizontal="center" vertical="center" wrapText="1"/>
    </xf>
    <xf numFmtId="14" fontId="16" fillId="7" borderId="1" xfId="2" applyNumberFormat="1" applyFont="1" applyFill="1" applyBorder="1" applyAlignment="1">
      <alignment horizontal="center" vertical="center"/>
    </xf>
    <xf numFmtId="164" fontId="0" fillId="0" borderId="1" xfId="1" applyNumberFormat="1" applyFont="1" applyBorder="1"/>
    <xf numFmtId="164" fontId="9" fillId="0" borderId="1" xfId="0" applyNumberFormat="1" applyFont="1" applyBorder="1"/>
    <xf numFmtId="0" fontId="2" fillId="0" borderId="1" xfId="0" applyFont="1" applyFill="1" applyBorder="1" applyAlignment="1">
      <alignment horizontal="left" vertical="center" wrapText="1"/>
    </xf>
    <xf numFmtId="0" fontId="2" fillId="8"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0" borderId="1" xfId="0" applyFont="1" applyBorder="1" applyAlignment="1">
      <alignment wrapText="1"/>
    </xf>
    <xf numFmtId="0" fontId="14" fillId="0" borderId="1" xfId="0" applyFont="1" applyBorder="1" applyAlignment="1">
      <alignment horizontal="center" vertical="center"/>
    </xf>
    <xf numFmtId="0" fontId="14" fillId="0" borderId="1" xfId="0" applyFont="1" applyFill="1" applyBorder="1" applyAlignment="1">
      <alignment wrapText="1"/>
    </xf>
    <xf numFmtId="0" fontId="11" fillId="0" borderId="6" xfId="0" applyFont="1" applyFill="1" applyBorder="1" applyAlignment="1">
      <alignment wrapText="1"/>
    </xf>
    <xf numFmtId="0" fontId="11" fillId="0" borderId="6" xfId="0" applyFont="1" applyBorder="1" applyAlignment="1">
      <alignment horizontal="center" vertical="center"/>
    </xf>
    <xf numFmtId="164" fontId="0" fillId="0" borderId="0" xfId="0" applyNumberFormat="1"/>
    <xf numFmtId="42" fontId="0" fillId="0" borderId="1" xfId="1" applyFont="1" applyBorder="1"/>
    <xf numFmtId="0" fontId="10" fillId="8" borderId="5" xfId="0" applyFont="1" applyFill="1" applyBorder="1" applyAlignment="1">
      <alignment horizontal="center" vertical="center" wrapText="1"/>
    </xf>
    <xf numFmtId="0" fontId="2" fillId="8" borderId="1" xfId="0" applyFont="1" applyFill="1" applyBorder="1" applyAlignment="1">
      <alignment horizontal="center" vertical="center" wrapText="1"/>
    </xf>
    <xf numFmtId="14" fontId="2" fillId="8" borderId="7" xfId="0" applyNumberFormat="1" applyFont="1" applyFill="1" applyBorder="1" applyAlignment="1">
      <alignment horizontal="center" vertical="center" wrapText="1"/>
    </xf>
    <xf numFmtId="165"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5" fontId="2" fillId="6" borderId="1" xfId="0" applyNumberFormat="1" applyFont="1" applyFill="1" applyBorder="1" applyAlignment="1">
      <alignment horizontal="center" vertical="center" wrapText="1"/>
    </xf>
    <xf numFmtId="0" fontId="2" fillId="8" borderId="8" xfId="0" applyFont="1" applyFill="1" applyBorder="1" applyAlignment="1">
      <alignment horizontal="left" vertical="center" wrapText="1"/>
    </xf>
    <xf numFmtId="0" fontId="2" fillId="8" borderId="8" xfId="0" applyFont="1" applyFill="1" applyBorder="1" applyAlignment="1">
      <alignment horizontal="center" vertical="center" wrapText="1"/>
    </xf>
    <xf numFmtId="14" fontId="2" fillId="8" borderId="8" xfId="0" applyNumberFormat="1" applyFont="1" applyFill="1" applyBorder="1" applyAlignment="1">
      <alignment horizontal="center" vertical="center" wrapText="1"/>
    </xf>
    <xf numFmtId="165" fontId="2" fillId="8" borderId="8" xfId="0" applyNumberFormat="1" applyFont="1" applyFill="1" applyBorder="1" applyAlignment="1">
      <alignment horizontal="center" vertical="center" wrapText="1"/>
    </xf>
    <xf numFmtId="14" fontId="0" fillId="8" borderId="1" xfId="0" applyNumberFormat="1" applyFill="1" applyBorder="1" applyAlignment="1">
      <alignment horizontal="center" vertical="center"/>
    </xf>
    <xf numFmtId="0" fontId="0" fillId="8" borderId="1" xfId="0" applyFill="1" applyBorder="1" applyAlignment="1">
      <alignment horizontal="left" vertical="center"/>
    </xf>
    <xf numFmtId="0" fontId="10" fillId="8" borderId="1" xfId="0" applyFont="1" applyFill="1" applyBorder="1" applyAlignment="1">
      <alignment horizontal="center" vertical="center"/>
    </xf>
    <xf numFmtId="3" fontId="10" fillId="8" borderId="1" xfId="0" applyNumberFormat="1" applyFont="1" applyFill="1" applyBorder="1" applyAlignment="1">
      <alignment horizontal="center" vertical="center" wrapText="1"/>
    </xf>
    <xf numFmtId="0" fontId="2" fillId="8" borderId="7" xfId="0" applyFont="1" applyFill="1" applyBorder="1" applyAlignment="1">
      <alignment horizontal="left" vertical="center" wrapText="1"/>
    </xf>
    <xf numFmtId="0" fontId="2" fillId="8" borderId="7" xfId="0" applyFont="1" applyFill="1" applyBorder="1" applyAlignment="1">
      <alignment horizontal="center" vertical="center" wrapText="1"/>
    </xf>
    <xf numFmtId="165" fontId="2" fillId="8" borderId="7" xfId="0" applyNumberFormat="1" applyFont="1" applyFill="1" applyBorder="1" applyAlignment="1">
      <alignment horizontal="center" vertical="center" wrapText="1"/>
    </xf>
    <xf numFmtId="165" fontId="0" fillId="0" borderId="0" xfId="0" applyNumberFormat="1"/>
    <xf numFmtId="0" fontId="19" fillId="0" borderId="0" xfId="4" applyFont="1" applyFill="1" applyAlignment="1">
      <alignment horizontal="justify" vertical="center" wrapText="1"/>
    </xf>
    <xf numFmtId="0" fontId="19" fillId="0" borderId="0" xfId="4" applyFont="1" applyFill="1" applyBorder="1" applyAlignment="1">
      <alignment horizontal="justify" vertical="center" wrapText="1"/>
    </xf>
    <xf numFmtId="0" fontId="17" fillId="9" borderId="4" xfId="4" applyFont="1" applyFill="1" applyBorder="1" applyAlignment="1">
      <alignment horizontal="center" vertical="center"/>
    </xf>
    <xf numFmtId="0" fontId="1" fillId="0" borderId="1" xfId="4" applyFont="1" applyBorder="1"/>
    <xf numFmtId="168" fontId="19" fillId="0" borderId="1" xfId="4" applyNumberFormat="1" applyFont="1" applyFill="1" applyBorder="1" applyAlignment="1">
      <alignment horizontal="justify" vertical="center" wrapText="1"/>
    </xf>
    <xf numFmtId="168" fontId="19" fillId="7" borderId="1" xfId="4" applyNumberFormat="1" applyFont="1" applyFill="1" applyBorder="1" applyAlignment="1">
      <alignment horizontal="justify" vertical="center" wrapText="1"/>
    </xf>
    <xf numFmtId="0" fontId="2" fillId="0" borderId="1" xfId="4" applyFont="1" applyFill="1" applyBorder="1"/>
    <xf numFmtId="0" fontId="1" fillId="0" borderId="1" xfId="4" applyFont="1" applyFill="1" applyBorder="1"/>
    <xf numFmtId="0" fontId="2" fillId="0" borderId="1" xfId="4" applyFont="1" applyBorder="1"/>
    <xf numFmtId="0" fontId="9" fillId="0" borderId="1" xfId="4" applyFont="1" applyBorder="1"/>
    <xf numFmtId="0" fontId="18" fillId="0" borderId="1" xfId="4" applyBorder="1"/>
    <xf numFmtId="0" fontId="2" fillId="10" borderId="1" xfId="4" applyFont="1" applyFill="1" applyBorder="1"/>
    <xf numFmtId="0" fontId="18" fillId="0" borderId="1" xfId="4" applyFill="1" applyBorder="1"/>
    <xf numFmtId="0" fontId="2" fillId="0" borderId="1" xfId="4" applyFont="1" applyBorder="1" applyAlignment="1">
      <alignment wrapText="1"/>
    </xf>
    <xf numFmtId="0" fontId="17" fillId="9" borderId="1" xfId="4" applyFont="1" applyFill="1" applyBorder="1"/>
    <xf numFmtId="168" fontId="20" fillId="11" borderId="1" xfId="4" applyNumberFormat="1" applyFont="1" applyFill="1" applyBorder="1" applyAlignment="1">
      <alignment horizontal="justify" vertical="center" wrapText="1"/>
    </xf>
    <xf numFmtId="168" fontId="20" fillId="7" borderId="1" xfId="4" applyNumberFormat="1" applyFont="1" applyFill="1" applyBorder="1" applyAlignment="1">
      <alignment horizontal="justify" vertical="center" wrapText="1"/>
    </xf>
    <xf numFmtId="168" fontId="20" fillId="0" borderId="1" xfId="6" applyNumberFormat="1" applyFont="1" applyFill="1" applyBorder="1" applyAlignment="1">
      <alignment horizontal="justify" vertical="center" wrapText="1"/>
    </xf>
    <xf numFmtId="0" fontId="18" fillId="0" borderId="0" xfId="4" applyBorder="1"/>
    <xf numFmtId="0" fontId="21" fillId="0" borderId="9" xfId="4" applyFont="1" applyFill="1" applyBorder="1" applyAlignment="1">
      <alignment horizontal="center" vertical="center" wrapText="1"/>
    </xf>
    <xf numFmtId="0" fontId="22" fillId="0" borderId="10" xfId="4" applyFont="1" applyFill="1" applyBorder="1" applyAlignment="1">
      <alignment horizontal="center" vertical="center" wrapText="1"/>
    </xf>
    <xf numFmtId="0" fontId="20" fillId="0" borderId="0" xfId="7" applyFont="1" applyFill="1" applyBorder="1" applyAlignment="1">
      <alignment horizontal="left" vertical="top" wrapText="1"/>
    </xf>
    <xf numFmtId="0" fontId="17" fillId="9" borderId="4" xfId="4" applyFont="1" applyFill="1" applyBorder="1" applyAlignment="1">
      <alignment horizontal="center" vertical="center" wrapText="1"/>
    </xf>
    <xf numFmtId="0" fontId="2" fillId="7" borderId="1" xfId="4" applyFont="1" applyFill="1" applyBorder="1" applyAlignment="1">
      <alignment vertical="center"/>
    </xf>
    <xf numFmtId="0" fontId="16" fillId="0" borderId="1" xfId="2" applyFont="1" applyFill="1" applyBorder="1" applyAlignment="1">
      <alignment horizontal="center" vertical="center"/>
    </xf>
    <xf numFmtId="0" fontId="16" fillId="0" borderId="1" xfId="2" applyFont="1" applyFill="1" applyBorder="1" applyAlignment="1">
      <alignment horizontal="center" vertical="center" wrapText="1"/>
    </xf>
    <xf numFmtId="0" fontId="16" fillId="0" borderId="1" xfId="2" applyFont="1" applyFill="1" applyBorder="1" applyAlignment="1">
      <alignment vertical="center" wrapText="1"/>
    </xf>
    <xf numFmtId="3" fontId="16" fillId="0" borderId="1" xfId="2" applyNumberFormat="1" applyFont="1" applyFill="1" applyBorder="1" applyAlignment="1">
      <alignment horizontal="center" vertical="center" wrapText="1"/>
    </xf>
    <xf numFmtId="14" fontId="16" fillId="0" borderId="1" xfId="2" applyNumberFormat="1" applyFont="1" applyFill="1" applyBorder="1" applyAlignment="1">
      <alignment horizontal="center" vertical="center"/>
    </xf>
    <xf numFmtId="164" fontId="0" fillId="0" borderId="1" xfId="1" applyNumberFormat="1" applyFont="1" applyFill="1" applyBorder="1"/>
    <xf numFmtId="0" fontId="0" fillId="0" borderId="0" xfId="0" applyFill="1"/>
    <xf numFmtId="0" fontId="19" fillId="0" borderId="2" xfId="4" applyFont="1" applyFill="1" applyBorder="1" applyAlignment="1">
      <alignment horizontal="left" vertical="top" wrapText="1"/>
    </xf>
    <xf numFmtId="0" fontId="19" fillId="0" borderId="4" xfId="4" applyFont="1" applyFill="1" applyBorder="1" applyAlignment="1">
      <alignment horizontal="left" vertical="top" wrapText="1"/>
    </xf>
    <xf numFmtId="0" fontId="17" fillId="9" borderId="2" xfId="4" applyFont="1" applyFill="1" applyBorder="1" applyAlignment="1">
      <alignment horizontal="center"/>
    </xf>
    <xf numFmtId="0" fontId="17" fillId="9" borderId="3" xfId="4" applyFont="1" applyFill="1" applyBorder="1" applyAlignment="1">
      <alignment horizontal="center"/>
    </xf>
    <xf numFmtId="0" fontId="20" fillId="0" borderId="2" xfId="7" applyFont="1" applyFill="1" applyBorder="1" applyAlignment="1">
      <alignment horizontal="left" vertical="top" wrapText="1"/>
    </xf>
    <xf numFmtId="0" fontId="20" fillId="0" borderId="4" xfId="7" applyFont="1" applyFill="1" applyBorder="1" applyAlignment="1">
      <alignment horizontal="left" vertical="top" wrapText="1"/>
    </xf>
    <xf numFmtId="0" fontId="20" fillId="0" borderId="2" xfId="7" applyFont="1" applyFill="1" applyBorder="1" applyAlignment="1">
      <alignment horizontal="justify" vertical="top" wrapText="1"/>
    </xf>
    <xf numFmtId="0" fontId="20" fillId="0" borderId="4" xfId="7" applyFont="1" applyFill="1" applyBorder="1" applyAlignment="1">
      <alignment horizontal="justify" vertical="top" wrapText="1"/>
    </xf>
    <xf numFmtId="0" fontId="15" fillId="3" borderId="1" xfId="0" applyFont="1" applyFill="1" applyBorder="1" applyAlignment="1">
      <alignment horizontal="center"/>
    </xf>
    <xf numFmtId="0" fontId="12" fillId="5" borderId="2" xfId="0" applyFont="1" applyFill="1" applyBorder="1" applyAlignment="1">
      <alignment horizontal="center" wrapText="1"/>
    </xf>
    <xf numFmtId="0" fontId="12" fillId="5" borderId="3" xfId="0" applyFont="1" applyFill="1" applyBorder="1" applyAlignment="1">
      <alignment horizontal="center" wrapText="1"/>
    </xf>
    <xf numFmtId="0" fontId="12" fillId="5" borderId="4" xfId="0" applyFont="1" applyFill="1" applyBorder="1" applyAlignment="1">
      <alignment horizontal="center" wrapText="1"/>
    </xf>
    <xf numFmtId="0" fontId="5" fillId="0" borderId="1" xfId="0" applyFont="1" applyBorder="1" applyAlignment="1">
      <alignment horizontal="center"/>
    </xf>
    <xf numFmtId="0" fontId="8" fillId="3" borderId="1" xfId="0" applyFont="1" applyFill="1" applyBorder="1" applyAlignment="1">
      <alignment horizontal="center" vertical="center" wrapText="1"/>
    </xf>
    <xf numFmtId="0" fontId="9" fillId="0" borderId="1" xfId="0" applyFont="1" applyBorder="1" applyAlignment="1">
      <alignment horizontal="center"/>
    </xf>
  </cellXfs>
  <cellStyles count="8">
    <cellStyle name="Millares 2" xfId="3"/>
    <cellStyle name="Millares 2 2" xfId="5"/>
    <cellStyle name="Moneda [0]" xfId="1" builtinId="7"/>
    <cellStyle name="Moneda 2" xfId="6"/>
    <cellStyle name="Normal" xfId="0" builtinId="0"/>
    <cellStyle name="Normal 2" xfId="4"/>
    <cellStyle name="Normal 4" xfId="2"/>
    <cellStyle name="Normal_Slips Publicados_Condiciones Complementarias TRDM" xfId="7"/>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zoomScaleNormal="100" workbookViewId="0">
      <selection activeCell="E8" sqref="E8"/>
    </sheetView>
  </sheetViews>
  <sheetFormatPr baseColWidth="10" defaultRowHeight="16.5" zeroHeight="1" x14ac:dyDescent="0.25"/>
  <cols>
    <col min="1" max="1" width="3.85546875" style="70" bestFit="1" customWidth="1"/>
    <col min="2" max="2" width="79" style="70" customWidth="1"/>
    <col min="3" max="3" width="22.42578125" style="70" customWidth="1"/>
    <col min="4" max="250" width="11.42578125" style="70"/>
    <col min="251" max="251" width="3.85546875" style="70" bestFit="1" customWidth="1"/>
    <col min="252" max="252" width="57.7109375" style="70" customWidth="1"/>
    <col min="253" max="253" width="23.5703125" style="70" customWidth="1"/>
    <col min="254" max="254" width="31" style="70" customWidth="1"/>
    <col min="255" max="255" width="14.7109375" style="70" bestFit="1" customWidth="1"/>
    <col min="256" max="256" width="17.5703125" style="70" bestFit="1" customWidth="1"/>
    <col min="257" max="257" width="13.7109375" style="70" bestFit="1" customWidth="1"/>
    <col min="258" max="506" width="11.42578125" style="70"/>
    <col min="507" max="507" width="3.85546875" style="70" bestFit="1" customWidth="1"/>
    <col min="508" max="508" width="57.7109375" style="70" customWidth="1"/>
    <col min="509" max="509" width="23.5703125" style="70" customWidth="1"/>
    <col min="510" max="510" width="31" style="70" customWidth="1"/>
    <col min="511" max="511" width="14.7109375" style="70" bestFit="1" customWidth="1"/>
    <col min="512" max="512" width="17.5703125" style="70" bestFit="1" customWidth="1"/>
    <col min="513" max="513" width="13.7109375" style="70" bestFit="1" customWidth="1"/>
    <col min="514" max="762" width="11.42578125" style="70"/>
    <col min="763" max="763" width="3.85546875" style="70" bestFit="1" customWidth="1"/>
    <col min="764" max="764" width="57.7109375" style="70" customWidth="1"/>
    <col min="765" max="765" width="23.5703125" style="70" customWidth="1"/>
    <col min="766" max="766" width="31" style="70" customWidth="1"/>
    <col min="767" max="767" width="14.7109375" style="70" bestFit="1" customWidth="1"/>
    <col min="768" max="768" width="17.5703125" style="70" bestFit="1" customWidth="1"/>
    <col min="769" max="769" width="13.7109375" style="70" bestFit="1" customWidth="1"/>
    <col min="770" max="1018" width="11.42578125" style="70"/>
    <col min="1019" max="1019" width="3.85546875" style="70" bestFit="1" customWidth="1"/>
    <col min="1020" max="1020" width="57.7109375" style="70" customWidth="1"/>
    <col min="1021" max="1021" width="23.5703125" style="70" customWidth="1"/>
    <col min="1022" max="1022" width="31" style="70" customWidth="1"/>
    <col min="1023" max="1023" width="14.7109375" style="70" bestFit="1" customWidth="1"/>
    <col min="1024" max="1024" width="17.5703125" style="70" bestFit="1" customWidth="1"/>
    <col min="1025" max="1025" width="13.7109375" style="70" bestFit="1" customWidth="1"/>
    <col min="1026" max="1274" width="11.42578125" style="70"/>
    <col min="1275" max="1275" width="3.85546875" style="70" bestFit="1" customWidth="1"/>
    <col min="1276" max="1276" width="57.7109375" style="70" customWidth="1"/>
    <col min="1277" max="1277" width="23.5703125" style="70" customWidth="1"/>
    <col min="1278" max="1278" width="31" style="70" customWidth="1"/>
    <col min="1279" max="1279" width="14.7109375" style="70" bestFit="1" customWidth="1"/>
    <col min="1280" max="1280" width="17.5703125" style="70" bestFit="1" customWidth="1"/>
    <col min="1281" max="1281" width="13.7109375" style="70" bestFit="1" customWidth="1"/>
    <col min="1282" max="1530" width="11.42578125" style="70"/>
    <col min="1531" max="1531" width="3.85546875" style="70" bestFit="1" customWidth="1"/>
    <col min="1532" max="1532" width="57.7109375" style="70" customWidth="1"/>
    <col min="1533" max="1533" width="23.5703125" style="70" customWidth="1"/>
    <col min="1534" max="1534" width="31" style="70" customWidth="1"/>
    <col min="1535" max="1535" width="14.7109375" style="70" bestFit="1" customWidth="1"/>
    <col min="1536" max="1536" width="17.5703125" style="70" bestFit="1" customWidth="1"/>
    <col min="1537" max="1537" width="13.7109375" style="70" bestFit="1" customWidth="1"/>
    <col min="1538" max="1786" width="11.42578125" style="70"/>
    <col min="1787" max="1787" width="3.85546875" style="70" bestFit="1" customWidth="1"/>
    <col min="1788" max="1788" width="57.7109375" style="70" customWidth="1"/>
    <col min="1789" max="1789" width="23.5703125" style="70" customWidth="1"/>
    <col min="1790" max="1790" width="31" style="70" customWidth="1"/>
    <col min="1791" max="1791" width="14.7109375" style="70" bestFit="1" customWidth="1"/>
    <col min="1792" max="1792" width="17.5703125" style="70" bestFit="1" customWidth="1"/>
    <col min="1793" max="1793" width="13.7109375" style="70" bestFit="1" customWidth="1"/>
    <col min="1794" max="2042" width="11.42578125" style="70"/>
    <col min="2043" max="2043" width="3.85546875" style="70" bestFit="1" customWidth="1"/>
    <col min="2044" max="2044" width="57.7109375" style="70" customWidth="1"/>
    <col min="2045" max="2045" width="23.5703125" style="70" customWidth="1"/>
    <col min="2046" max="2046" width="31" style="70" customWidth="1"/>
    <col min="2047" max="2047" width="14.7109375" style="70" bestFit="1" customWidth="1"/>
    <col min="2048" max="2048" width="17.5703125" style="70" bestFit="1" customWidth="1"/>
    <col min="2049" max="2049" width="13.7109375" style="70" bestFit="1" customWidth="1"/>
    <col min="2050" max="2298" width="11.42578125" style="70"/>
    <col min="2299" max="2299" width="3.85546875" style="70" bestFit="1" customWidth="1"/>
    <col min="2300" max="2300" width="57.7109375" style="70" customWidth="1"/>
    <col min="2301" max="2301" width="23.5703125" style="70" customWidth="1"/>
    <col min="2302" max="2302" width="31" style="70" customWidth="1"/>
    <col min="2303" max="2303" width="14.7109375" style="70" bestFit="1" customWidth="1"/>
    <col min="2304" max="2304" width="17.5703125" style="70" bestFit="1" customWidth="1"/>
    <col min="2305" max="2305" width="13.7109375" style="70" bestFit="1" customWidth="1"/>
    <col min="2306" max="2554" width="11.42578125" style="70"/>
    <col min="2555" max="2555" width="3.85546875" style="70" bestFit="1" customWidth="1"/>
    <col min="2556" max="2556" width="57.7109375" style="70" customWidth="1"/>
    <col min="2557" max="2557" width="23.5703125" style="70" customWidth="1"/>
    <col min="2558" max="2558" width="31" style="70" customWidth="1"/>
    <col min="2559" max="2559" width="14.7109375" style="70" bestFit="1" customWidth="1"/>
    <col min="2560" max="2560" width="17.5703125" style="70" bestFit="1" customWidth="1"/>
    <col min="2561" max="2561" width="13.7109375" style="70" bestFit="1" customWidth="1"/>
    <col min="2562" max="2810" width="11.42578125" style="70"/>
    <col min="2811" max="2811" width="3.85546875" style="70" bestFit="1" customWidth="1"/>
    <col min="2812" max="2812" width="57.7109375" style="70" customWidth="1"/>
    <col min="2813" max="2813" width="23.5703125" style="70" customWidth="1"/>
    <col min="2814" max="2814" width="31" style="70" customWidth="1"/>
    <col min="2815" max="2815" width="14.7109375" style="70" bestFit="1" customWidth="1"/>
    <col min="2816" max="2816" width="17.5703125" style="70" bestFit="1" customWidth="1"/>
    <col min="2817" max="2817" width="13.7109375" style="70" bestFit="1" customWidth="1"/>
    <col min="2818" max="3066" width="11.42578125" style="70"/>
    <col min="3067" max="3067" width="3.85546875" style="70" bestFit="1" customWidth="1"/>
    <col min="3068" max="3068" width="57.7109375" style="70" customWidth="1"/>
    <col min="3069" max="3069" width="23.5703125" style="70" customWidth="1"/>
    <col min="3070" max="3070" width="31" style="70" customWidth="1"/>
    <col min="3071" max="3071" width="14.7109375" style="70" bestFit="1" customWidth="1"/>
    <col min="3072" max="3072" width="17.5703125" style="70" bestFit="1" customWidth="1"/>
    <col min="3073" max="3073" width="13.7109375" style="70" bestFit="1" customWidth="1"/>
    <col min="3074" max="3322" width="11.42578125" style="70"/>
    <col min="3323" max="3323" width="3.85546875" style="70" bestFit="1" customWidth="1"/>
    <col min="3324" max="3324" width="57.7109375" style="70" customWidth="1"/>
    <col min="3325" max="3325" width="23.5703125" style="70" customWidth="1"/>
    <col min="3326" max="3326" width="31" style="70" customWidth="1"/>
    <col min="3327" max="3327" width="14.7109375" style="70" bestFit="1" customWidth="1"/>
    <col min="3328" max="3328" width="17.5703125" style="70" bestFit="1" customWidth="1"/>
    <col min="3329" max="3329" width="13.7109375" style="70" bestFit="1" customWidth="1"/>
    <col min="3330" max="3578" width="11.42578125" style="70"/>
    <col min="3579" max="3579" width="3.85546875" style="70" bestFit="1" customWidth="1"/>
    <col min="3580" max="3580" width="57.7109375" style="70" customWidth="1"/>
    <col min="3581" max="3581" width="23.5703125" style="70" customWidth="1"/>
    <col min="3582" max="3582" width="31" style="70" customWidth="1"/>
    <col min="3583" max="3583" width="14.7109375" style="70" bestFit="1" customWidth="1"/>
    <col min="3584" max="3584" width="17.5703125" style="70" bestFit="1" customWidth="1"/>
    <col min="3585" max="3585" width="13.7109375" style="70" bestFit="1" customWidth="1"/>
    <col min="3586" max="3834" width="11.42578125" style="70"/>
    <col min="3835" max="3835" width="3.85546875" style="70" bestFit="1" customWidth="1"/>
    <col min="3836" max="3836" width="57.7109375" style="70" customWidth="1"/>
    <col min="3837" max="3837" width="23.5703125" style="70" customWidth="1"/>
    <col min="3838" max="3838" width="31" style="70" customWidth="1"/>
    <col min="3839" max="3839" width="14.7109375" style="70" bestFit="1" customWidth="1"/>
    <col min="3840" max="3840" width="17.5703125" style="70" bestFit="1" customWidth="1"/>
    <col min="3841" max="3841" width="13.7109375" style="70" bestFit="1" customWidth="1"/>
    <col min="3842" max="4090" width="11.42578125" style="70"/>
    <col min="4091" max="4091" width="3.85546875" style="70" bestFit="1" customWidth="1"/>
    <col min="4092" max="4092" width="57.7109375" style="70" customWidth="1"/>
    <col min="4093" max="4093" width="23.5703125" style="70" customWidth="1"/>
    <col min="4094" max="4094" width="31" style="70" customWidth="1"/>
    <col min="4095" max="4095" width="14.7109375" style="70" bestFit="1" customWidth="1"/>
    <col min="4096" max="4096" width="17.5703125" style="70" bestFit="1" customWidth="1"/>
    <col min="4097" max="4097" width="13.7109375" style="70" bestFit="1" customWidth="1"/>
    <col min="4098" max="4346" width="11.42578125" style="70"/>
    <col min="4347" max="4347" width="3.85546875" style="70" bestFit="1" customWidth="1"/>
    <col min="4348" max="4348" width="57.7109375" style="70" customWidth="1"/>
    <col min="4349" max="4349" width="23.5703125" style="70" customWidth="1"/>
    <col min="4350" max="4350" width="31" style="70" customWidth="1"/>
    <col min="4351" max="4351" width="14.7109375" style="70" bestFit="1" customWidth="1"/>
    <col min="4352" max="4352" width="17.5703125" style="70" bestFit="1" customWidth="1"/>
    <col min="4353" max="4353" width="13.7109375" style="70" bestFit="1" customWidth="1"/>
    <col min="4354" max="4602" width="11.42578125" style="70"/>
    <col min="4603" max="4603" width="3.85546875" style="70" bestFit="1" customWidth="1"/>
    <col min="4604" max="4604" width="57.7109375" style="70" customWidth="1"/>
    <col min="4605" max="4605" width="23.5703125" style="70" customWidth="1"/>
    <col min="4606" max="4606" width="31" style="70" customWidth="1"/>
    <col min="4607" max="4607" width="14.7109375" style="70" bestFit="1" customWidth="1"/>
    <col min="4608" max="4608" width="17.5703125" style="70" bestFit="1" customWidth="1"/>
    <col min="4609" max="4609" width="13.7109375" style="70" bestFit="1" customWidth="1"/>
    <col min="4610" max="4858" width="11.42578125" style="70"/>
    <col min="4859" max="4859" width="3.85546875" style="70" bestFit="1" customWidth="1"/>
    <col min="4860" max="4860" width="57.7109375" style="70" customWidth="1"/>
    <col min="4861" max="4861" width="23.5703125" style="70" customWidth="1"/>
    <col min="4862" max="4862" width="31" style="70" customWidth="1"/>
    <col min="4863" max="4863" width="14.7109375" style="70" bestFit="1" customWidth="1"/>
    <col min="4864" max="4864" width="17.5703125" style="70" bestFit="1" customWidth="1"/>
    <col min="4865" max="4865" width="13.7109375" style="70" bestFit="1" customWidth="1"/>
    <col min="4866" max="5114" width="11.42578125" style="70"/>
    <col min="5115" max="5115" width="3.85546875" style="70" bestFit="1" customWidth="1"/>
    <col min="5116" max="5116" width="57.7109375" style="70" customWidth="1"/>
    <col min="5117" max="5117" width="23.5703125" style="70" customWidth="1"/>
    <col min="5118" max="5118" width="31" style="70" customWidth="1"/>
    <col min="5119" max="5119" width="14.7109375" style="70" bestFit="1" customWidth="1"/>
    <col min="5120" max="5120" width="17.5703125" style="70" bestFit="1" customWidth="1"/>
    <col min="5121" max="5121" width="13.7109375" style="70" bestFit="1" customWidth="1"/>
    <col min="5122" max="5370" width="11.42578125" style="70"/>
    <col min="5371" max="5371" width="3.85546875" style="70" bestFit="1" customWidth="1"/>
    <col min="5372" max="5372" width="57.7109375" style="70" customWidth="1"/>
    <col min="5373" max="5373" width="23.5703125" style="70" customWidth="1"/>
    <col min="5374" max="5374" width="31" style="70" customWidth="1"/>
    <col min="5375" max="5375" width="14.7109375" style="70" bestFit="1" customWidth="1"/>
    <col min="5376" max="5376" width="17.5703125" style="70" bestFit="1" customWidth="1"/>
    <col min="5377" max="5377" width="13.7109375" style="70" bestFit="1" customWidth="1"/>
    <col min="5378" max="5626" width="11.42578125" style="70"/>
    <col min="5627" max="5627" width="3.85546875" style="70" bestFit="1" customWidth="1"/>
    <col min="5628" max="5628" width="57.7109375" style="70" customWidth="1"/>
    <col min="5629" max="5629" width="23.5703125" style="70" customWidth="1"/>
    <col min="5630" max="5630" width="31" style="70" customWidth="1"/>
    <col min="5631" max="5631" width="14.7109375" style="70" bestFit="1" customWidth="1"/>
    <col min="5632" max="5632" width="17.5703125" style="70" bestFit="1" customWidth="1"/>
    <col min="5633" max="5633" width="13.7109375" style="70" bestFit="1" customWidth="1"/>
    <col min="5634" max="5882" width="11.42578125" style="70"/>
    <col min="5883" max="5883" width="3.85546875" style="70" bestFit="1" customWidth="1"/>
    <col min="5884" max="5884" width="57.7109375" style="70" customWidth="1"/>
    <col min="5885" max="5885" width="23.5703125" style="70" customWidth="1"/>
    <col min="5886" max="5886" width="31" style="70" customWidth="1"/>
    <col min="5887" max="5887" width="14.7109375" style="70" bestFit="1" customWidth="1"/>
    <col min="5888" max="5888" width="17.5703125" style="70" bestFit="1" customWidth="1"/>
    <col min="5889" max="5889" width="13.7109375" style="70" bestFit="1" customWidth="1"/>
    <col min="5890" max="6138" width="11.42578125" style="70"/>
    <col min="6139" max="6139" width="3.85546875" style="70" bestFit="1" customWidth="1"/>
    <col min="6140" max="6140" width="57.7109375" style="70" customWidth="1"/>
    <col min="6141" max="6141" width="23.5703125" style="70" customWidth="1"/>
    <col min="6142" max="6142" width="31" style="70" customWidth="1"/>
    <col min="6143" max="6143" width="14.7109375" style="70" bestFit="1" customWidth="1"/>
    <col min="6144" max="6144" width="17.5703125" style="70" bestFit="1" customWidth="1"/>
    <col min="6145" max="6145" width="13.7109375" style="70" bestFit="1" customWidth="1"/>
    <col min="6146" max="6394" width="11.42578125" style="70"/>
    <col min="6395" max="6395" width="3.85546875" style="70" bestFit="1" customWidth="1"/>
    <col min="6396" max="6396" width="57.7109375" style="70" customWidth="1"/>
    <col min="6397" max="6397" width="23.5703125" style="70" customWidth="1"/>
    <col min="6398" max="6398" width="31" style="70" customWidth="1"/>
    <col min="6399" max="6399" width="14.7109375" style="70" bestFit="1" customWidth="1"/>
    <col min="6400" max="6400" width="17.5703125" style="70" bestFit="1" customWidth="1"/>
    <col min="6401" max="6401" width="13.7109375" style="70" bestFit="1" customWidth="1"/>
    <col min="6402" max="6650" width="11.42578125" style="70"/>
    <col min="6651" max="6651" width="3.85546875" style="70" bestFit="1" customWidth="1"/>
    <col min="6652" max="6652" width="57.7109375" style="70" customWidth="1"/>
    <col min="6653" max="6653" width="23.5703125" style="70" customWidth="1"/>
    <col min="6654" max="6654" width="31" style="70" customWidth="1"/>
    <col min="6655" max="6655" width="14.7109375" style="70" bestFit="1" customWidth="1"/>
    <col min="6656" max="6656" width="17.5703125" style="70" bestFit="1" customWidth="1"/>
    <col min="6657" max="6657" width="13.7109375" style="70" bestFit="1" customWidth="1"/>
    <col min="6658" max="6906" width="11.42578125" style="70"/>
    <col min="6907" max="6907" width="3.85546875" style="70" bestFit="1" customWidth="1"/>
    <col min="6908" max="6908" width="57.7109375" style="70" customWidth="1"/>
    <col min="6909" max="6909" width="23.5703125" style="70" customWidth="1"/>
    <col min="6910" max="6910" width="31" style="70" customWidth="1"/>
    <col min="6911" max="6911" width="14.7109375" style="70" bestFit="1" customWidth="1"/>
    <col min="6912" max="6912" width="17.5703125" style="70" bestFit="1" customWidth="1"/>
    <col min="6913" max="6913" width="13.7109375" style="70" bestFit="1" customWidth="1"/>
    <col min="6914" max="7162" width="11.42578125" style="70"/>
    <col min="7163" max="7163" width="3.85546875" style="70" bestFit="1" customWidth="1"/>
    <col min="7164" max="7164" width="57.7109375" style="70" customWidth="1"/>
    <col min="7165" max="7165" width="23.5703125" style="70" customWidth="1"/>
    <col min="7166" max="7166" width="31" style="70" customWidth="1"/>
    <col min="7167" max="7167" width="14.7109375" style="70" bestFit="1" customWidth="1"/>
    <col min="7168" max="7168" width="17.5703125" style="70" bestFit="1" customWidth="1"/>
    <col min="7169" max="7169" width="13.7109375" style="70" bestFit="1" customWidth="1"/>
    <col min="7170" max="7418" width="11.42578125" style="70"/>
    <col min="7419" max="7419" width="3.85546875" style="70" bestFit="1" customWidth="1"/>
    <col min="7420" max="7420" width="57.7109375" style="70" customWidth="1"/>
    <col min="7421" max="7421" width="23.5703125" style="70" customWidth="1"/>
    <col min="7422" max="7422" width="31" style="70" customWidth="1"/>
    <col min="7423" max="7423" width="14.7109375" style="70" bestFit="1" customWidth="1"/>
    <col min="7424" max="7424" width="17.5703125" style="70" bestFit="1" customWidth="1"/>
    <col min="7425" max="7425" width="13.7109375" style="70" bestFit="1" customWidth="1"/>
    <col min="7426" max="7674" width="11.42578125" style="70"/>
    <col min="7675" max="7675" width="3.85546875" style="70" bestFit="1" customWidth="1"/>
    <col min="7676" max="7676" width="57.7109375" style="70" customWidth="1"/>
    <col min="7677" max="7677" width="23.5703125" style="70" customWidth="1"/>
    <col min="7678" max="7678" width="31" style="70" customWidth="1"/>
    <col min="7679" max="7679" width="14.7109375" style="70" bestFit="1" customWidth="1"/>
    <col min="7680" max="7680" width="17.5703125" style="70" bestFit="1" customWidth="1"/>
    <col min="7681" max="7681" width="13.7109375" style="70" bestFit="1" customWidth="1"/>
    <col min="7682" max="7930" width="11.42578125" style="70"/>
    <col min="7931" max="7931" width="3.85546875" style="70" bestFit="1" customWidth="1"/>
    <col min="7932" max="7932" width="57.7109375" style="70" customWidth="1"/>
    <col min="7933" max="7933" width="23.5703125" style="70" customWidth="1"/>
    <col min="7934" max="7934" width="31" style="70" customWidth="1"/>
    <col min="7935" max="7935" width="14.7109375" style="70" bestFit="1" customWidth="1"/>
    <col min="7936" max="7936" width="17.5703125" style="70" bestFit="1" customWidth="1"/>
    <col min="7937" max="7937" width="13.7109375" style="70" bestFit="1" customWidth="1"/>
    <col min="7938" max="8186" width="11.42578125" style="70"/>
    <col min="8187" max="8187" width="3.85546875" style="70" bestFit="1" customWidth="1"/>
    <col min="8188" max="8188" width="57.7109375" style="70" customWidth="1"/>
    <col min="8189" max="8189" width="23.5703125" style="70" customWidth="1"/>
    <col min="8190" max="8190" width="31" style="70" customWidth="1"/>
    <col min="8191" max="8191" width="14.7109375" style="70" bestFit="1" customWidth="1"/>
    <col min="8192" max="8192" width="17.5703125" style="70" bestFit="1" customWidth="1"/>
    <col min="8193" max="8193" width="13.7109375" style="70" bestFit="1" customWidth="1"/>
    <col min="8194" max="8442" width="11.42578125" style="70"/>
    <col min="8443" max="8443" width="3.85546875" style="70" bestFit="1" customWidth="1"/>
    <col min="8444" max="8444" width="57.7109375" style="70" customWidth="1"/>
    <col min="8445" max="8445" width="23.5703125" style="70" customWidth="1"/>
    <col min="8446" max="8446" width="31" style="70" customWidth="1"/>
    <col min="8447" max="8447" width="14.7109375" style="70" bestFit="1" customWidth="1"/>
    <col min="8448" max="8448" width="17.5703125" style="70" bestFit="1" customWidth="1"/>
    <col min="8449" max="8449" width="13.7109375" style="70" bestFit="1" customWidth="1"/>
    <col min="8450" max="8698" width="11.42578125" style="70"/>
    <col min="8699" max="8699" width="3.85546875" style="70" bestFit="1" customWidth="1"/>
    <col min="8700" max="8700" width="57.7109375" style="70" customWidth="1"/>
    <col min="8701" max="8701" width="23.5703125" style="70" customWidth="1"/>
    <col min="8702" max="8702" width="31" style="70" customWidth="1"/>
    <col min="8703" max="8703" width="14.7109375" style="70" bestFit="1" customWidth="1"/>
    <col min="8704" max="8704" width="17.5703125" style="70" bestFit="1" customWidth="1"/>
    <col min="8705" max="8705" width="13.7109375" style="70" bestFit="1" customWidth="1"/>
    <col min="8706" max="8954" width="11.42578125" style="70"/>
    <col min="8955" max="8955" width="3.85546875" style="70" bestFit="1" customWidth="1"/>
    <col min="8956" max="8956" width="57.7109375" style="70" customWidth="1"/>
    <col min="8957" max="8957" width="23.5703125" style="70" customWidth="1"/>
    <col min="8958" max="8958" width="31" style="70" customWidth="1"/>
    <col min="8959" max="8959" width="14.7109375" style="70" bestFit="1" customWidth="1"/>
    <col min="8960" max="8960" width="17.5703125" style="70" bestFit="1" customWidth="1"/>
    <col min="8961" max="8961" width="13.7109375" style="70" bestFit="1" customWidth="1"/>
    <col min="8962" max="9210" width="11.42578125" style="70"/>
    <col min="9211" max="9211" width="3.85546875" style="70" bestFit="1" customWidth="1"/>
    <col min="9212" max="9212" width="57.7109375" style="70" customWidth="1"/>
    <col min="9213" max="9213" width="23.5703125" style="70" customWidth="1"/>
    <col min="9214" max="9214" width="31" style="70" customWidth="1"/>
    <col min="9215" max="9215" width="14.7109375" style="70" bestFit="1" customWidth="1"/>
    <col min="9216" max="9216" width="17.5703125" style="70" bestFit="1" customWidth="1"/>
    <col min="9217" max="9217" width="13.7109375" style="70" bestFit="1" customWidth="1"/>
    <col min="9218" max="9466" width="11.42578125" style="70"/>
    <col min="9467" max="9467" width="3.85546875" style="70" bestFit="1" customWidth="1"/>
    <col min="9468" max="9468" width="57.7109375" style="70" customWidth="1"/>
    <col min="9469" max="9469" width="23.5703125" style="70" customWidth="1"/>
    <col min="9470" max="9470" width="31" style="70" customWidth="1"/>
    <col min="9471" max="9471" width="14.7109375" style="70" bestFit="1" customWidth="1"/>
    <col min="9472" max="9472" width="17.5703125" style="70" bestFit="1" customWidth="1"/>
    <col min="9473" max="9473" width="13.7109375" style="70" bestFit="1" customWidth="1"/>
    <col min="9474" max="9722" width="11.42578125" style="70"/>
    <col min="9723" max="9723" width="3.85546875" style="70" bestFit="1" customWidth="1"/>
    <col min="9724" max="9724" width="57.7109375" style="70" customWidth="1"/>
    <col min="9725" max="9725" width="23.5703125" style="70" customWidth="1"/>
    <col min="9726" max="9726" width="31" style="70" customWidth="1"/>
    <col min="9727" max="9727" width="14.7109375" style="70" bestFit="1" customWidth="1"/>
    <col min="9728" max="9728" width="17.5703125" style="70" bestFit="1" customWidth="1"/>
    <col min="9729" max="9729" width="13.7109375" style="70" bestFit="1" customWidth="1"/>
    <col min="9730" max="9978" width="11.42578125" style="70"/>
    <col min="9979" max="9979" width="3.85546875" style="70" bestFit="1" customWidth="1"/>
    <col min="9980" max="9980" width="57.7109375" style="70" customWidth="1"/>
    <col min="9981" max="9981" width="23.5703125" style="70" customWidth="1"/>
    <col min="9982" max="9982" width="31" style="70" customWidth="1"/>
    <col min="9983" max="9983" width="14.7109375" style="70" bestFit="1" customWidth="1"/>
    <col min="9984" max="9984" width="17.5703125" style="70" bestFit="1" customWidth="1"/>
    <col min="9985" max="9985" width="13.7109375" style="70" bestFit="1" customWidth="1"/>
    <col min="9986" max="10234" width="11.42578125" style="70"/>
    <col min="10235" max="10235" width="3.85546875" style="70" bestFit="1" customWidth="1"/>
    <col min="10236" max="10236" width="57.7109375" style="70" customWidth="1"/>
    <col min="10237" max="10237" width="23.5703125" style="70" customWidth="1"/>
    <col min="10238" max="10238" width="31" style="70" customWidth="1"/>
    <col min="10239" max="10239" width="14.7109375" style="70" bestFit="1" customWidth="1"/>
    <col min="10240" max="10240" width="17.5703125" style="70" bestFit="1" customWidth="1"/>
    <col min="10241" max="10241" width="13.7109375" style="70" bestFit="1" customWidth="1"/>
    <col min="10242" max="10490" width="11.42578125" style="70"/>
    <col min="10491" max="10491" width="3.85546875" style="70" bestFit="1" customWidth="1"/>
    <col min="10492" max="10492" width="57.7109375" style="70" customWidth="1"/>
    <col min="10493" max="10493" width="23.5703125" style="70" customWidth="1"/>
    <col min="10494" max="10494" width="31" style="70" customWidth="1"/>
    <col min="10495" max="10495" width="14.7109375" style="70" bestFit="1" customWidth="1"/>
    <col min="10496" max="10496" width="17.5703125" style="70" bestFit="1" customWidth="1"/>
    <col min="10497" max="10497" width="13.7109375" style="70" bestFit="1" customWidth="1"/>
    <col min="10498" max="10746" width="11.42578125" style="70"/>
    <col min="10747" max="10747" width="3.85546875" style="70" bestFit="1" customWidth="1"/>
    <col min="10748" max="10748" width="57.7109375" style="70" customWidth="1"/>
    <col min="10749" max="10749" width="23.5703125" style="70" customWidth="1"/>
    <col min="10750" max="10750" width="31" style="70" customWidth="1"/>
    <col min="10751" max="10751" width="14.7109375" style="70" bestFit="1" customWidth="1"/>
    <col min="10752" max="10752" width="17.5703125" style="70" bestFit="1" customWidth="1"/>
    <col min="10753" max="10753" width="13.7109375" style="70" bestFit="1" customWidth="1"/>
    <col min="10754" max="11002" width="11.42578125" style="70"/>
    <col min="11003" max="11003" width="3.85546875" style="70" bestFit="1" customWidth="1"/>
    <col min="11004" max="11004" width="57.7109375" style="70" customWidth="1"/>
    <col min="11005" max="11005" width="23.5703125" style="70" customWidth="1"/>
    <col min="11006" max="11006" width="31" style="70" customWidth="1"/>
    <col min="11007" max="11007" width="14.7109375" style="70" bestFit="1" customWidth="1"/>
    <col min="11008" max="11008" width="17.5703125" style="70" bestFit="1" customWidth="1"/>
    <col min="11009" max="11009" width="13.7109375" style="70" bestFit="1" customWidth="1"/>
    <col min="11010" max="11258" width="11.42578125" style="70"/>
    <col min="11259" max="11259" width="3.85546875" style="70" bestFit="1" customWidth="1"/>
    <col min="11260" max="11260" width="57.7109375" style="70" customWidth="1"/>
    <col min="11261" max="11261" width="23.5703125" style="70" customWidth="1"/>
    <col min="11262" max="11262" width="31" style="70" customWidth="1"/>
    <col min="11263" max="11263" width="14.7109375" style="70" bestFit="1" customWidth="1"/>
    <col min="11264" max="11264" width="17.5703125" style="70" bestFit="1" customWidth="1"/>
    <col min="11265" max="11265" width="13.7109375" style="70" bestFit="1" customWidth="1"/>
    <col min="11266" max="11514" width="11.42578125" style="70"/>
    <col min="11515" max="11515" width="3.85546875" style="70" bestFit="1" customWidth="1"/>
    <col min="11516" max="11516" width="57.7109375" style="70" customWidth="1"/>
    <col min="11517" max="11517" width="23.5703125" style="70" customWidth="1"/>
    <col min="11518" max="11518" width="31" style="70" customWidth="1"/>
    <col min="11519" max="11519" width="14.7109375" style="70" bestFit="1" customWidth="1"/>
    <col min="11520" max="11520" width="17.5703125" style="70" bestFit="1" customWidth="1"/>
    <col min="11521" max="11521" width="13.7109375" style="70" bestFit="1" customWidth="1"/>
    <col min="11522" max="11770" width="11.42578125" style="70"/>
    <col min="11771" max="11771" width="3.85546875" style="70" bestFit="1" customWidth="1"/>
    <col min="11772" max="11772" width="57.7109375" style="70" customWidth="1"/>
    <col min="11773" max="11773" width="23.5703125" style="70" customWidth="1"/>
    <col min="11774" max="11774" width="31" style="70" customWidth="1"/>
    <col min="11775" max="11775" width="14.7109375" style="70" bestFit="1" customWidth="1"/>
    <col min="11776" max="11776" width="17.5703125" style="70" bestFit="1" customWidth="1"/>
    <col min="11777" max="11777" width="13.7109375" style="70" bestFit="1" customWidth="1"/>
    <col min="11778" max="12026" width="11.42578125" style="70"/>
    <col min="12027" max="12027" width="3.85546875" style="70" bestFit="1" customWidth="1"/>
    <col min="12028" max="12028" width="57.7109375" style="70" customWidth="1"/>
    <col min="12029" max="12029" width="23.5703125" style="70" customWidth="1"/>
    <col min="12030" max="12030" width="31" style="70" customWidth="1"/>
    <col min="12031" max="12031" width="14.7109375" style="70" bestFit="1" customWidth="1"/>
    <col min="12032" max="12032" width="17.5703125" style="70" bestFit="1" customWidth="1"/>
    <col min="12033" max="12033" width="13.7109375" style="70" bestFit="1" customWidth="1"/>
    <col min="12034" max="12282" width="11.42578125" style="70"/>
    <col min="12283" max="12283" width="3.85546875" style="70" bestFit="1" customWidth="1"/>
    <col min="12284" max="12284" width="57.7109375" style="70" customWidth="1"/>
    <col min="12285" max="12285" width="23.5703125" style="70" customWidth="1"/>
    <col min="12286" max="12286" width="31" style="70" customWidth="1"/>
    <col min="12287" max="12287" width="14.7109375" style="70" bestFit="1" customWidth="1"/>
    <col min="12288" max="12288" width="17.5703125" style="70" bestFit="1" customWidth="1"/>
    <col min="12289" max="12289" width="13.7109375" style="70" bestFit="1" customWidth="1"/>
    <col min="12290" max="12538" width="11.42578125" style="70"/>
    <col min="12539" max="12539" width="3.85546875" style="70" bestFit="1" customWidth="1"/>
    <col min="12540" max="12540" width="57.7109375" style="70" customWidth="1"/>
    <col min="12541" max="12541" width="23.5703125" style="70" customWidth="1"/>
    <col min="12542" max="12542" width="31" style="70" customWidth="1"/>
    <col min="12543" max="12543" width="14.7109375" style="70" bestFit="1" customWidth="1"/>
    <col min="12544" max="12544" width="17.5703125" style="70" bestFit="1" customWidth="1"/>
    <col min="12545" max="12545" width="13.7109375" style="70" bestFit="1" customWidth="1"/>
    <col min="12546" max="12794" width="11.42578125" style="70"/>
    <col min="12795" max="12795" width="3.85546875" style="70" bestFit="1" customWidth="1"/>
    <col min="12796" max="12796" width="57.7109375" style="70" customWidth="1"/>
    <col min="12797" max="12797" width="23.5703125" style="70" customWidth="1"/>
    <col min="12798" max="12798" width="31" style="70" customWidth="1"/>
    <col min="12799" max="12799" width="14.7109375" style="70" bestFit="1" customWidth="1"/>
    <col min="12800" max="12800" width="17.5703125" style="70" bestFit="1" customWidth="1"/>
    <col min="12801" max="12801" width="13.7109375" style="70" bestFit="1" customWidth="1"/>
    <col min="12802" max="13050" width="11.42578125" style="70"/>
    <col min="13051" max="13051" width="3.85546875" style="70" bestFit="1" customWidth="1"/>
    <col min="13052" max="13052" width="57.7109375" style="70" customWidth="1"/>
    <col min="13053" max="13053" width="23.5703125" style="70" customWidth="1"/>
    <col min="13054" max="13054" width="31" style="70" customWidth="1"/>
    <col min="13055" max="13055" width="14.7109375" style="70" bestFit="1" customWidth="1"/>
    <col min="13056" max="13056" width="17.5703125" style="70" bestFit="1" customWidth="1"/>
    <col min="13057" max="13057" width="13.7109375" style="70" bestFit="1" customWidth="1"/>
    <col min="13058" max="13306" width="11.42578125" style="70"/>
    <col min="13307" max="13307" width="3.85546875" style="70" bestFit="1" customWidth="1"/>
    <col min="13308" max="13308" width="57.7109375" style="70" customWidth="1"/>
    <col min="13309" max="13309" width="23.5703125" style="70" customWidth="1"/>
    <col min="13310" max="13310" width="31" style="70" customWidth="1"/>
    <col min="13311" max="13311" width="14.7109375" style="70" bestFit="1" customWidth="1"/>
    <col min="13312" max="13312" width="17.5703125" style="70" bestFit="1" customWidth="1"/>
    <col min="13313" max="13313" width="13.7109375" style="70" bestFit="1" customWidth="1"/>
    <col min="13314" max="13562" width="11.42578125" style="70"/>
    <col min="13563" max="13563" width="3.85546875" style="70" bestFit="1" customWidth="1"/>
    <col min="13564" max="13564" width="57.7109375" style="70" customWidth="1"/>
    <col min="13565" max="13565" width="23.5703125" style="70" customWidth="1"/>
    <col min="13566" max="13566" width="31" style="70" customWidth="1"/>
    <col min="13567" max="13567" width="14.7109375" style="70" bestFit="1" customWidth="1"/>
    <col min="13568" max="13568" width="17.5703125" style="70" bestFit="1" customWidth="1"/>
    <col min="13569" max="13569" width="13.7109375" style="70" bestFit="1" customWidth="1"/>
    <col min="13570" max="13818" width="11.42578125" style="70"/>
    <col min="13819" max="13819" width="3.85546875" style="70" bestFit="1" customWidth="1"/>
    <col min="13820" max="13820" width="57.7109375" style="70" customWidth="1"/>
    <col min="13821" max="13821" width="23.5703125" style="70" customWidth="1"/>
    <col min="13822" max="13822" width="31" style="70" customWidth="1"/>
    <col min="13823" max="13823" width="14.7109375" style="70" bestFit="1" customWidth="1"/>
    <col min="13824" max="13824" width="17.5703125" style="70" bestFit="1" customWidth="1"/>
    <col min="13825" max="13825" width="13.7109375" style="70" bestFit="1" customWidth="1"/>
    <col min="13826" max="14074" width="11.42578125" style="70"/>
    <col min="14075" max="14075" width="3.85546875" style="70" bestFit="1" customWidth="1"/>
    <col min="14076" max="14076" width="57.7109375" style="70" customWidth="1"/>
    <col min="14077" max="14077" width="23.5703125" style="70" customWidth="1"/>
    <col min="14078" max="14078" width="31" style="70" customWidth="1"/>
    <col min="14079" max="14079" width="14.7109375" style="70" bestFit="1" customWidth="1"/>
    <col min="14080" max="14080" width="17.5703125" style="70" bestFit="1" customWidth="1"/>
    <col min="14081" max="14081" width="13.7109375" style="70" bestFit="1" customWidth="1"/>
    <col min="14082" max="14330" width="11.42578125" style="70"/>
    <col min="14331" max="14331" width="3.85546875" style="70" bestFit="1" customWidth="1"/>
    <col min="14332" max="14332" width="57.7109375" style="70" customWidth="1"/>
    <col min="14333" max="14333" width="23.5703125" style="70" customWidth="1"/>
    <col min="14334" max="14334" width="31" style="70" customWidth="1"/>
    <col min="14335" max="14335" width="14.7109375" style="70" bestFit="1" customWidth="1"/>
    <col min="14336" max="14336" width="17.5703125" style="70" bestFit="1" customWidth="1"/>
    <col min="14337" max="14337" width="13.7109375" style="70" bestFit="1" customWidth="1"/>
    <col min="14338" max="14586" width="11.42578125" style="70"/>
    <col min="14587" max="14587" width="3.85546875" style="70" bestFit="1" customWidth="1"/>
    <col min="14588" max="14588" width="57.7109375" style="70" customWidth="1"/>
    <col min="14589" max="14589" width="23.5703125" style="70" customWidth="1"/>
    <col min="14590" max="14590" width="31" style="70" customWidth="1"/>
    <col min="14591" max="14591" width="14.7109375" style="70" bestFit="1" customWidth="1"/>
    <col min="14592" max="14592" width="17.5703125" style="70" bestFit="1" customWidth="1"/>
    <col min="14593" max="14593" width="13.7109375" style="70" bestFit="1" customWidth="1"/>
    <col min="14594" max="14842" width="11.42578125" style="70"/>
    <col min="14843" max="14843" width="3.85546875" style="70" bestFit="1" customWidth="1"/>
    <col min="14844" max="14844" width="57.7109375" style="70" customWidth="1"/>
    <col min="14845" max="14845" width="23.5703125" style="70" customWidth="1"/>
    <col min="14846" max="14846" width="31" style="70" customWidth="1"/>
    <col min="14847" max="14847" width="14.7109375" style="70" bestFit="1" customWidth="1"/>
    <col min="14848" max="14848" width="17.5703125" style="70" bestFit="1" customWidth="1"/>
    <col min="14849" max="14849" width="13.7109375" style="70" bestFit="1" customWidth="1"/>
    <col min="14850" max="15098" width="11.42578125" style="70"/>
    <col min="15099" max="15099" width="3.85546875" style="70" bestFit="1" customWidth="1"/>
    <col min="15100" max="15100" width="57.7109375" style="70" customWidth="1"/>
    <col min="15101" max="15101" width="23.5703125" style="70" customWidth="1"/>
    <col min="15102" max="15102" width="31" style="70" customWidth="1"/>
    <col min="15103" max="15103" width="14.7109375" style="70" bestFit="1" customWidth="1"/>
    <col min="15104" max="15104" width="17.5703125" style="70" bestFit="1" customWidth="1"/>
    <col min="15105" max="15105" width="13.7109375" style="70" bestFit="1" customWidth="1"/>
    <col min="15106" max="15354" width="11.42578125" style="70"/>
    <col min="15355" max="15355" width="3.85546875" style="70" bestFit="1" customWidth="1"/>
    <col min="15356" max="15356" width="57.7109375" style="70" customWidth="1"/>
    <col min="15357" max="15357" width="23.5703125" style="70" customWidth="1"/>
    <col min="15358" max="15358" width="31" style="70" customWidth="1"/>
    <col min="15359" max="15359" width="14.7109375" style="70" bestFit="1" customWidth="1"/>
    <col min="15360" max="15360" width="17.5703125" style="70" bestFit="1" customWidth="1"/>
    <col min="15361" max="15361" width="13.7109375" style="70" bestFit="1" customWidth="1"/>
    <col min="15362" max="15610" width="11.42578125" style="70"/>
    <col min="15611" max="15611" width="3.85546875" style="70" bestFit="1" customWidth="1"/>
    <col min="15612" max="15612" width="57.7109375" style="70" customWidth="1"/>
    <col min="15613" max="15613" width="23.5703125" style="70" customWidth="1"/>
    <col min="15614" max="15614" width="31" style="70" customWidth="1"/>
    <col min="15615" max="15615" width="14.7109375" style="70" bestFit="1" customWidth="1"/>
    <col min="15616" max="15616" width="17.5703125" style="70" bestFit="1" customWidth="1"/>
    <col min="15617" max="15617" width="13.7109375" style="70" bestFit="1" customWidth="1"/>
    <col min="15618" max="15866" width="11.42578125" style="70"/>
    <col min="15867" max="15867" width="3.85546875" style="70" bestFit="1" customWidth="1"/>
    <col min="15868" max="15868" width="57.7109375" style="70" customWidth="1"/>
    <col min="15869" max="15869" width="23.5703125" style="70" customWidth="1"/>
    <col min="15870" max="15870" width="31" style="70" customWidth="1"/>
    <col min="15871" max="15871" width="14.7109375" style="70" bestFit="1" customWidth="1"/>
    <col min="15872" max="15872" width="17.5703125" style="70" bestFit="1" customWidth="1"/>
    <col min="15873" max="15873" width="13.7109375" style="70" bestFit="1" customWidth="1"/>
    <col min="15874" max="16122" width="11.42578125" style="70"/>
    <col min="16123" max="16123" width="3.85546875" style="70" bestFit="1" customWidth="1"/>
    <col min="16124" max="16124" width="57.7109375" style="70" customWidth="1"/>
    <col min="16125" max="16125" width="23.5703125" style="70" customWidth="1"/>
    <col min="16126" max="16126" width="31" style="70" customWidth="1"/>
    <col min="16127" max="16127" width="14.7109375" style="70" bestFit="1" customWidth="1"/>
    <col min="16128" max="16128" width="17.5703125" style="70" bestFit="1" customWidth="1"/>
    <col min="16129" max="16129" width="13.7109375" style="70" bestFit="1" customWidth="1"/>
    <col min="16130" max="16384" width="11.42578125" style="70"/>
  </cols>
  <sheetData>
    <row r="1" spans="1:3" x14ac:dyDescent="0.25"/>
    <row r="2" spans="1:3" ht="47.25" customHeight="1" x14ac:dyDescent="0.25">
      <c r="A2" s="71"/>
      <c r="B2" s="72" t="s">
        <v>306</v>
      </c>
      <c r="C2" s="92" t="s">
        <v>340</v>
      </c>
    </row>
    <row r="3" spans="1:3" x14ac:dyDescent="0.25">
      <c r="A3" s="71"/>
      <c r="B3" s="73" t="s">
        <v>307</v>
      </c>
      <c r="C3" s="75">
        <v>17037273116.054794</v>
      </c>
    </row>
    <row r="4" spans="1:3" x14ac:dyDescent="0.2">
      <c r="A4" s="71"/>
      <c r="B4" s="76" t="s">
        <v>308</v>
      </c>
      <c r="C4" s="75">
        <v>3407454623.210959</v>
      </c>
    </row>
    <row r="5" spans="1:3" x14ac:dyDescent="0.25">
      <c r="A5" s="71"/>
      <c r="B5" s="77" t="s">
        <v>309</v>
      </c>
      <c r="C5" s="75">
        <v>1634845808.2191782</v>
      </c>
    </row>
    <row r="6" spans="1:3" x14ac:dyDescent="0.25">
      <c r="A6" s="71"/>
      <c r="B6" s="77" t="s">
        <v>310</v>
      </c>
      <c r="C6" s="75">
        <v>108989720.5479452</v>
      </c>
    </row>
    <row r="7" spans="1:3" x14ac:dyDescent="0.25">
      <c r="A7" s="71"/>
      <c r="B7" s="77" t="s">
        <v>311</v>
      </c>
      <c r="C7" s="74">
        <v>0</v>
      </c>
    </row>
    <row r="8" spans="1:3" x14ac:dyDescent="0.2">
      <c r="A8" s="71"/>
      <c r="B8" s="76" t="s">
        <v>312</v>
      </c>
      <c r="C8" s="74">
        <v>4062930410.9589043</v>
      </c>
    </row>
    <row r="9" spans="1:3" x14ac:dyDescent="0.25">
      <c r="A9" s="71"/>
      <c r="B9" s="73" t="s">
        <v>313</v>
      </c>
      <c r="C9" s="74">
        <v>10000000</v>
      </c>
    </row>
    <row r="10" spans="1:3" x14ac:dyDescent="0.2">
      <c r="A10" s="71"/>
      <c r="B10" s="78" t="s">
        <v>314</v>
      </c>
      <c r="C10" s="74">
        <v>25000000</v>
      </c>
    </row>
    <row r="11" spans="1:3" x14ac:dyDescent="0.2">
      <c r="A11" s="71"/>
      <c r="B11" s="78" t="s">
        <v>315</v>
      </c>
      <c r="C11" s="74">
        <v>321000000</v>
      </c>
    </row>
    <row r="12" spans="1:3" x14ac:dyDescent="0.2">
      <c r="A12" s="71"/>
      <c r="B12" s="78" t="s">
        <v>316</v>
      </c>
      <c r="C12" s="74">
        <v>143000000</v>
      </c>
    </row>
    <row r="13" spans="1:3" x14ac:dyDescent="0.25">
      <c r="A13" s="71"/>
      <c r="B13" s="103" t="s">
        <v>317</v>
      </c>
      <c r="C13" s="104"/>
    </row>
    <row r="14" spans="1:3" x14ac:dyDescent="0.25">
      <c r="A14" s="71"/>
      <c r="B14" s="79" t="s">
        <v>318</v>
      </c>
      <c r="C14" s="74"/>
    </row>
    <row r="15" spans="1:3" x14ac:dyDescent="0.2">
      <c r="A15" s="71"/>
      <c r="B15" s="80" t="s">
        <v>307</v>
      </c>
      <c r="C15" s="75">
        <v>3487671057.5342464</v>
      </c>
    </row>
    <row r="16" spans="1:3" x14ac:dyDescent="0.2">
      <c r="A16" s="71"/>
      <c r="B16" s="80" t="s">
        <v>312</v>
      </c>
      <c r="C16" s="74">
        <v>7000000000</v>
      </c>
    </row>
    <row r="17" spans="1:3" x14ac:dyDescent="0.25">
      <c r="A17" s="71"/>
      <c r="B17" s="103" t="s">
        <v>319</v>
      </c>
      <c r="C17" s="104"/>
    </row>
    <row r="18" spans="1:3" x14ac:dyDescent="0.25">
      <c r="A18" s="71"/>
      <c r="B18" s="79" t="s">
        <v>320</v>
      </c>
      <c r="C18" s="74"/>
    </row>
    <row r="19" spans="1:3" x14ac:dyDescent="0.2">
      <c r="A19" s="71"/>
      <c r="B19" s="78" t="s">
        <v>307</v>
      </c>
      <c r="C19" s="75">
        <v>745489688.54794526</v>
      </c>
    </row>
    <row r="20" spans="1:3" x14ac:dyDescent="0.2">
      <c r="A20" s="71"/>
      <c r="B20" s="80"/>
      <c r="C20" s="74"/>
    </row>
    <row r="21" spans="1:3" x14ac:dyDescent="0.25">
      <c r="A21" s="71"/>
      <c r="B21" s="103" t="s">
        <v>321</v>
      </c>
      <c r="C21" s="104"/>
    </row>
    <row r="22" spans="1:3" x14ac:dyDescent="0.25">
      <c r="A22" s="71"/>
      <c r="B22" s="79" t="s">
        <v>322</v>
      </c>
      <c r="C22" s="74"/>
    </row>
    <row r="23" spans="1:3" x14ac:dyDescent="0.2">
      <c r="A23" s="71"/>
      <c r="B23" s="80" t="s">
        <v>307</v>
      </c>
      <c r="C23" s="75">
        <v>108989720.5479452</v>
      </c>
    </row>
    <row r="24" spans="1:3" x14ac:dyDescent="0.2">
      <c r="A24" s="71"/>
      <c r="B24" s="80"/>
      <c r="C24" s="74"/>
    </row>
    <row r="25" spans="1:3" x14ac:dyDescent="0.25">
      <c r="A25" s="71"/>
      <c r="B25" s="103" t="s">
        <v>323</v>
      </c>
      <c r="C25" s="104"/>
    </row>
    <row r="26" spans="1:3" x14ac:dyDescent="0.25">
      <c r="A26" s="71"/>
      <c r="B26" s="79" t="s">
        <v>324</v>
      </c>
      <c r="C26" s="74"/>
    </row>
    <row r="27" spans="1:3" x14ac:dyDescent="0.2">
      <c r="A27" s="71"/>
      <c r="B27" s="80" t="s">
        <v>307</v>
      </c>
      <c r="C27" s="75">
        <v>39270494638.708916</v>
      </c>
    </row>
    <row r="28" spans="1:3" x14ac:dyDescent="0.2">
      <c r="A28" s="71"/>
      <c r="B28" s="81" t="s">
        <v>325</v>
      </c>
      <c r="C28" s="75">
        <v>5890574195.8063374</v>
      </c>
    </row>
    <row r="29" spans="1:3" x14ac:dyDescent="0.2">
      <c r="A29" s="71"/>
      <c r="B29" s="82" t="s">
        <v>309</v>
      </c>
      <c r="C29" s="75">
        <v>57219603287.671234</v>
      </c>
    </row>
    <row r="30" spans="1:3" x14ac:dyDescent="0.2">
      <c r="A30" s="71"/>
      <c r="B30" s="82" t="s">
        <v>326</v>
      </c>
      <c r="C30" s="75">
        <v>1500000000</v>
      </c>
    </row>
    <row r="31" spans="1:3" x14ac:dyDescent="0.2">
      <c r="A31" s="71"/>
      <c r="B31" s="82" t="s">
        <v>312</v>
      </c>
      <c r="C31" s="74">
        <v>22000000000</v>
      </c>
    </row>
    <row r="32" spans="1:3" x14ac:dyDescent="0.2">
      <c r="A32" s="71"/>
      <c r="B32" s="82" t="s">
        <v>327</v>
      </c>
      <c r="C32" s="74">
        <v>20000000</v>
      </c>
    </row>
    <row r="33" spans="1:3" x14ac:dyDescent="0.2">
      <c r="A33" s="71"/>
      <c r="B33" s="82" t="s">
        <v>328</v>
      </c>
      <c r="C33" s="75">
        <v>4758491199.1232872</v>
      </c>
    </row>
    <row r="34" spans="1:3" ht="25.5" x14ac:dyDescent="0.2">
      <c r="A34" s="71"/>
      <c r="B34" s="83" t="s">
        <v>329</v>
      </c>
      <c r="C34" s="75">
        <v>13968882422</v>
      </c>
    </row>
    <row r="35" spans="1:3" x14ac:dyDescent="0.25">
      <c r="A35" s="71"/>
      <c r="B35" s="84" t="s">
        <v>330</v>
      </c>
      <c r="C35" s="85">
        <v>182720689888.9317</v>
      </c>
    </row>
    <row r="36" spans="1:3" x14ac:dyDescent="0.25">
      <c r="A36" s="71"/>
      <c r="B36" s="93" t="s">
        <v>331</v>
      </c>
      <c r="C36" s="86">
        <v>2710804109.7252626</v>
      </c>
    </row>
    <row r="37" spans="1:3" x14ac:dyDescent="0.25">
      <c r="A37" s="71"/>
      <c r="B37" s="84" t="s">
        <v>332</v>
      </c>
      <c r="C37" s="87">
        <v>185431493998.65695</v>
      </c>
    </row>
    <row r="38" spans="1:3" x14ac:dyDescent="0.25">
      <c r="A38" s="71"/>
      <c r="B38" s="84" t="s">
        <v>333</v>
      </c>
      <c r="C38" s="87">
        <v>106251160580</v>
      </c>
    </row>
    <row r="39" spans="1:3" x14ac:dyDescent="0.25">
      <c r="A39" s="88"/>
      <c r="B39" s="84" t="s">
        <v>334</v>
      </c>
      <c r="C39" s="87">
        <v>288971850468.9317</v>
      </c>
    </row>
    <row r="40" spans="1:3" ht="18" customHeight="1" x14ac:dyDescent="0.25">
      <c r="A40" s="89"/>
      <c r="B40" s="90"/>
    </row>
    <row r="41" spans="1:3" x14ac:dyDescent="0.25"/>
    <row r="42" spans="1:3" x14ac:dyDescent="0.25"/>
    <row r="43" spans="1:3" x14ac:dyDescent="0.25"/>
    <row r="44" spans="1:3" ht="16.5" customHeight="1" x14ac:dyDescent="0.25">
      <c r="A44" s="91"/>
      <c r="B44" s="91"/>
    </row>
    <row r="45" spans="1:3" ht="16.5" customHeight="1" x14ac:dyDescent="0.25">
      <c r="A45" s="91"/>
      <c r="B45" s="91"/>
    </row>
    <row r="46" spans="1:3" ht="16.5" customHeight="1" x14ac:dyDescent="0.25">
      <c r="A46" s="91"/>
      <c r="B46" s="91"/>
    </row>
    <row r="47" spans="1:3" ht="16.5" customHeight="1" x14ac:dyDescent="0.25">
      <c r="A47" s="91"/>
      <c r="B47" s="91"/>
    </row>
    <row r="48" spans="1:3" ht="16.5" customHeight="1" x14ac:dyDescent="0.25">
      <c r="A48" s="91"/>
      <c r="B48" s="91"/>
    </row>
    <row r="49" spans="1:2" ht="16.5" customHeight="1" x14ac:dyDescent="0.25">
      <c r="A49" s="91"/>
      <c r="B49" s="91"/>
    </row>
    <row r="50" spans="1:2" ht="16.5" customHeight="1" x14ac:dyDescent="0.25">
      <c r="A50" s="91"/>
      <c r="B50" s="91"/>
    </row>
    <row r="51" spans="1:2" x14ac:dyDescent="0.25"/>
    <row r="52" spans="1:2" ht="16.5" hidden="1" customHeight="1" x14ac:dyDescent="0.25">
      <c r="A52" s="105" t="s">
        <v>335</v>
      </c>
      <c r="B52" s="106">
        <v>40</v>
      </c>
    </row>
    <row r="53" spans="1:2" ht="16.5" hidden="1" customHeight="1" x14ac:dyDescent="0.25">
      <c r="A53" s="105" t="s">
        <v>336</v>
      </c>
      <c r="B53" s="106">
        <v>30</v>
      </c>
    </row>
    <row r="54" spans="1:2" ht="16.5" hidden="1" customHeight="1" x14ac:dyDescent="0.25">
      <c r="A54" s="107" t="s">
        <v>337</v>
      </c>
      <c r="B54" s="108">
        <v>50</v>
      </c>
    </row>
    <row r="55" spans="1:2" ht="16.5" hidden="1" customHeight="1" x14ac:dyDescent="0.25">
      <c r="A55" s="101" t="s">
        <v>338</v>
      </c>
      <c r="B55" s="102"/>
    </row>
    <row r="56" spans="1:2" x14ac:dyDescent="0.25"/>
    <row r="57" spans="1:2" x14ac:dyDescent="0.25"/>
    <row r="58" spans="1:2" x14ac:dyDescent="0.25"/>
    <row r="59" spans="1:2" x14ac:dyDescent="0.25"/>
    <row r="60" spans="1:2" x14ac:dyDescent="0.25"/>
    <row r="61" spans="1:2" x14ac:dyDescent="0.25"/>
    <row r="62" spans="1:2" x14ac:dyDescent="0.25"/>
    <row r="63" spans="1:2" x14ac:dyDescent="0.25"/>
    <row r="64" spans="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sheetData>
  <mergeCells count="8">
    <mergeCell ref="A55:B55"/>
    <mergeCell ref="B13:C13"/>
    <mergeCell ref="B17:C17"/>
    <mergeCell ref="B21:C21"/>
    <mergeCell ref="B25:C25"/>
    <mergeCell ref="A52:B52"/>
    <mergeCell ref="A53:B53"/>
    <mergeCell ref="A54:B54"/>
  </mergeCells>
  <printOptions horizontalCentered="1" verticalCentered="1"/>
  <pageMargins left="0.39370078740157483" right="0.59055118110236227" top="0.39370078740157483" bottom="0.39370078740157483" header="0" footer="0"/>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11" sqref="E11"/>
    </sheetView>
  </sheetViews>
  <sheetFormatPr baseColWidth="10" defaultRowHeight="15" x14ac:dyDescent="0.25"/>
  <cols>
    <col min="1" max="1" width="4.140625" bestFit="1" customWidth="1"/>
    <col min="2" max="2" width="27.140625" bestFit="1" customWidth="1"/>
    <col min="3" max="3" width="26.140625" customWidth="1"/>
    <col min="4" max="4" width="5.5703125" bestFit="1" customWidth="1"/>
    <col min="5" max="5" width="19.7109375" customWidth="1"/>
    <col min="6" max="6" width="17" customWidth="1"/>
    <col min="7" max="7" width="19.85546875" customWidth="1"/>
  </cols>
  <sheetData>
    <row r="1" spans="1:7" ht="18" x14ac:dyDescent="0.25">
      <c r="A1" s="109" t="s">
        <v>41</v>
      </c>
      <c r="B1" s="109"/>
      <c r="C1" s="109"/>
      <c r="D1" s="109"/>
      <c r="E1" s="109"/>
      <c r="F1" s="109"/>
      <c r="G1" s="109"/>
    </row>
    <row r="2" spans="1:7" ht="33" x14ac:dyDescent="0.25">
      <c r="A2" s="12" t="s">
        <v>42</v>
      </c>
      <c r="B2" s="13" t="s">
        <v>43</v>
      </c>
      <c r="C2" s="13" t="s">
        <v>44</v>
      </c>
      <c r="D2" s="13" t="s">
        <v>45</v>
      </c>
      <c r="E2" s="13" t="s">
        <v>10</v>
      </c>
      <c r="F2" s="13" t="s">
        <v>46</v>
      </c>
      <c r="G2" s="13" t="s">
        <v>47</v>
      </c>
    </row>
    <row r="3" spans="1:7" ht="16.5" x14ac:dyDescent="0.3">
      <c r="A3" s="14">
        <v>1</v>
      </c>
      <c r="B3" s="15" t="s">
        <v>48</v>
      </c>
      <c r="C3" s="15" t="s">
        <v>49</v>
      </c>
      <c r="D3" s="15">
        <v>1991</v>
      </c>
      <c r="E3" s="15" t="s">
        <v>50</v>
      </c>
      <c r="F3" s="15" t="s">
        <v>51</v>
      </c>
      <c r="G3" s="16">
        <v>84360380</v>
      </c>
    </row>
    <row r="4" spans="1:7" ht="16.5" x14ac:dyDescent="0.3">
      <c r="A4" s="14">
        <v>2</v>
      </c>
      <c r="B4" s="15" t="s">
        <v>52</v>
      </c>
      <c r="C4" s="15" t="s">
        <v>49</v>
      </c>
      <c r="D4" s="15">
        <v>1991</v>
      </c>
      <c r="E4" s="15" t="s">
        <v>50</v>
      </c>
      <c r="F4" s="15" t="s">
        <v>51</v>
      </c>
      <c r="G4" s="16">
        <v>84360380</v>
      </c>
    </row>
    <row r="5" spans="1:7" ht="16.5" x14ac:dyDescent="0.3">
      <c r="A5" s="14">
        <v>3</v>
      </c>
      <c r="B5" s="15" t="s">
        <v>53</v>
      </c>
      <c r="C5" s="15" t="s">
        <v>49</v>
      </c>
      <c r="D5" s="15">
        <v>1993</v>
      </c>
      <c r="E5" s="15" t="s">
        <v>50</v>
      </c>
      <c r="F5" s="15" t="s">
        <v>51</v>
      </c>
      <c r="G5" s="16">
        <v>84360380</v>
      </c>
    </row>
    <row r="6" spans="1:7" ht="16.5" x14ac:dyDescent="0.3">
      <c r="A6" s="14">
        <v>4</v>
      </c>
      <c r="B6" s="15" t="s">
        <v>54</v>
      </c>
      <c r="C6" s="15" t="s">
        <v>55</v>
      </c>
      <c r="D6" s="15">
        <v>1994</v>
      </c>
      <c r="E6" s="15" t="s">
        <v>56</v>
      </c>
      <c r="F6" s="15" t="s">
        <v>57</v>
      </c>
      <c r="G6" s="16">
        <v>84360380</v>
      </c>
    </row>
    <row r="7" spans="1:7" ht="16.5" x14ac:dyDescent="0.3">
      <c r="A7" s="14">
        <v>5</v>
      </c>
      <c r="B7" s="15" t="s">
        <v>58</v>
      </c>
      <c r="C7" s="15" t="s">
        <v>49</v>
      </c>
      <c r="D7" s="15">
        <v>1998</v>
      </c>
      <c r="E7" s="15" t="s">
        <v>50</v>
      </c>
      <c r="F7" s="15" t="s">
        <v>51</v>
      </c>
      <c r="G7" s="16">
        <v>84360380</v>
      </c>
    </row>
    <row r="8" spans="1:7" ht="16.5" x14ac:dyDescent="0.3">
      <c r="A8" s="14">
        <v>6</v>
      </c>
      <c r="B8" s="15" t="s">
        <v>59</v>
      </c>
      <c r="C8" s="15" t="s">
        <v>49</v>
      </c>
      <c r="D8" s="15">
        <v>1997</v>
      </c>
      <c r="E8" s="15" t="s">
        <v>60</v>
      </c>
      <c r="F8" s="15" t="s">
        <v>57</v>
      </c>
      <c r="G8" s="16">
        <v>84360380</v>
      </c>
    </row>
    <row r="9" spans="1:7" ht="16.5" x14ac:dyDescent="0.25">
      <c r="A9" s="17">
        <v>7</v>
      </c>
      <c r="B9" s="15" t="s">
        <v>61</v>
      </c>
      <c r="C9" s="15" t="s">
        <v>62</v>
      </c>
      <c r="D9" s="15">
        <v>2000</v>
      </c>
      <c r="E9" s="15" t="s">
        <v>63</v>
      </c>
      <c r="F9" s="15" t="s">
        <v>64</v>
      </c>
      <c r="G9" s="16">
        <v>84360380</v>
      </c>
    </row>
    <row r="10" spans="1:7" ht="16.5" x14ac:dyDescent="0.3">
      <c r="A10" s="14">
        <v>8</v>
      </c>
      <c r="B10" s="15" t="s">
        <v>65</v>
      </c>
      <c r="C10" s="15" t="s">
        <v>66</v>
      </c>
      <c r="D10" s="15">
        <v>2017</v>
      </c>
      <c r="E10" s="15" t="s">
        <v>67</v>
      </c>
      <c r="F10" s="15" t="s">
        <v>64</v>
      </c>
      <c r="G10" s="16">
        <v>113502200</v>
      </c>
    </row>
    <row r="11" spans="1:7" ht="16.5" x14ac:dyDescent="0.3">
      <c r="A11" s="14">
        <v>9</v>
      </c>
      <c r="B11" s="15" t="s">
        <v>65</v>
      </c>
      <c r="C11" s="15" t="s">
        <v>66</v>
      </c>
      <c r="D11" s="15">
        <v>2017</v>
      </c>
      <c r="E11" s="15" t="s">
        <v>67</v>
      </c>
      <c r="F11" s="15" t="s">
        <v>64</v>
      </c>
      <c r="G11" s="16">
        <v>113502200</v>
      </c>
    </row>
    <row r="12" spans="1:7" ht="16.5" x14ac:dyDescent="0.3">
      <c r="A12" s="14">
        <v>10</v>
      </c>
      <c r="B12" s="15" t="s">
        <v>65</v>
      </c>
      <c r="C12" s="15" t="s">
        <v>66</v>
      </c>
      <c r="D12" s="15">
        <v>2017</v>
      </c>
      <c r="E12" s="15" t="s">
        <v>67</v>
      </c>
      <c r="F12" s="15" t="s">
        <v>64</v>
      </c>
      <c r="G12" s="16">
        <v>113502200</v>
      </c>
    </row>
    <row r="13" spans="1:7" ht="16.5" x14ac:dyDescent="0.3">
      <c r="A13" s="14">
        <v>10</v>
      </c>
      <c r="B13" s="15" t="s">
        <v>68</v>
      </c>
      <c r="C13" s="15" t="s">
        <v>69</v>
      </c>
      <c r="D13" s="15">
        <v>2017</v>
      </c>
      <c r="E13" s="15"/>
      <c r="F13" s="15"/>
      <c r="G13" s="16">
        <v>113502200</v>
      </c>
    </row>
    <row r="14" spans="1:7" ht="16.5" x14ac:dyDescent="0.3">
      <c r="A14" s="18">
        <v>11</v>
      </c>
      <c r="B14" s="19" t="s">
        <v>70</v>
      </c>
      <c r="C14" s="19" t="s">
        <v>69</v>
      </c>
      <c r="D14" s="19">
        <v>2017</v>
      </c>
      <c r="E14" s="20"/>
      <c r="F14" s="20"/>
      <c r="G14" s="16">
        <v>113502200</v>
      </c>
    </row>
    <row r="15" spans="1:7" ht="16.5" x14ac:dyDescent="0.3">
      <c r="A15" s="18">
        <v>12</v>
      </c>
      <c r="B15" s="19" t="s">
        <v>71</v>
      </c>
      <c r="C15" s="15" t="s">
        <v>72</v>
      </c>
      <c r="D15" s="19">
        <v>2017</v>
      </c>
      <c r="E15" s="15" t="s">
        <v>73</v>
      </c>
      <c r="F15" s="19" t="s">
        <v>74</v>
      </c>
      <c r="G15" s="16">
        <v>30345000</v>
      </c>
    </row>
    <row r="16" spans="1:7" ht="16.5" x14ac:dyDescent="0.3">
      <c r="A16" s="14">
        <v>13</v>
      </c>
      <c r="B16" s="19" t="s">
        <v>71</v>
      </c>
      <c r="C16" s="15" t="s">
        <v>72</v>
      </c>
      <c r="D16" s="19">
        <v>2017</v>
      </c>
      <c r="E16" s="15" t="s">
        <v>73</v>
      </c>
      <c r="F16" s="15" t="s">
        <v>74</v>
      </c>
      <c r="G16" s="16">
        <v>30345000</v>
      </c>
    </row>
    <row r="17" spans="1:7" ht="16.5" x14ac:dyDescent="0.3">
      <c r="A17" s="14">
        <v>14</v>
      </c>
      <c r="B17" s="19" t="s">
        <v>71</v>
      </c>
      <c r="C17" s="15" t="s">
        <v>72</v>
      </c>
      <c r="D17" s="19">
        <v>2017</v>
      </c>
      <c r="E17" s="15" t="s">
        <v>73</v>
      </c>
      <c r="F17" s="15" t="s">
        <v>74</v>
      </c>
      <c r="G17" s="16">
        <v>30345000</v>
      </c>
    </row>
    <row r="18" spans="1:7" ht="16.5" x14ac:dyDescent="0.3">
      <c r="A18" s="14">
        <v>15</v>
      </c>
      <c r="B18" s="19" t="s">
        <v>75</v>
      </c>
      <c r="C18" s="15" t="s">
        <v>76</v>
      </c>
      <c r="D18" s="19">
        <v>2017</v>
      </c>
      <c r="E18" s="15"/>
      <c r="F18" s="15" t="s">
        <v>74</v>
      </c>
      <c r="G18" s="16">
        <v>30345000</v>
      </c>
    </row>
    <row r="19" spans="1:7" ht="16.5" x14ac:dyDescent="0.3">
      <c r="A19" s="14">
        <v>16</v>
      </c>
      <c r="B19" s="19" t="s">
        <v>75</v>
      </c>
      <c r="C19" s="15" t="s">
        <v>76</v>
      </c>
      <c r="D19" s="19">
        <v>2017</v>
      </c>
      <c r="E19" s="15"/>
      <c r="F19" s="15" t="s">
        <v>74</v>
      </c>
      <c r="G19" s="16">
        <v>30345000</v>
      </c>
    </row>
    <row r="20" spans="1:7" ht="16.5" x14ac:dyDescent="0.3">
      <c r="A20" s="110" t="s">
        <v>34</v>
      </c>
      <c r="B20" s="111"/>
      <c r="C20" s="111"/>
      <c r="D20" s="111"/>
      <c r="E20" s="111"/>
      <c r="F20" s="112"/>
      <c r="G20" s="21">
        <f>SUM(G3:G19)</f>
        <v>1309758660</v>
      </c>
    </row>
  </sheetData>
  <mergeCells count="2">
    <mergeCell ref="A1:G1"/>
    <mergeCell ref="A20:F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C1" workbookViewId="0">
      <selection activeCell="J7" sqref="J7"/>
    </sheetView>
  </sheetViews>
  <sheetFormatPr baseColWidth="10" defaultRowHeight="15" x14ac:dyDescent="0.25"/>
  <cols>
    <col min="1" max="1" width="3" bestFit="1" customWidth="1"/>
    <col min="2" max="2" width="8" bestFit="1" customWidth="1"/>
    <col min="3" max="3" width="27.140625" customWidth="1"/>
    <col min="4" max="4" width="12" bestFit="1" customWidth="1"/>
    <col min="5" max="5" width="8.85546875" customWidth="1"/>
    <col min="6" max="6" width="12.42578125" bestFit="1" customWidth="1"/>
    <col min="7" max="7" width="13.5703125" customWidth="1"/>
  </cols>
  <sheetData>
    <row r="1" spans="1:7" ht="31.5" x14ac:dyDescent="0.25">
      <c r="A1" s="114" t="s">
        <v>6</v>
      </c>
      <c r="B1" s="114" t="s">
        <v>7</v>
      </c>
      <c r="C1" s="114" t="s">
        <v>8</v>
      </c>
      <c r="D1" s="114" t="s">
        <v>9</v>
      </c>
      <c r="E1" s="114" t="s">
        <v>10</v>
      </c>
      <c r="F1" s="114" t="s">
        <v>12</v>
      </c>
      <c r="G1" s="11" t="s">
        <v>35</v>
      </c>
    </row>
    <row r="2" spans="1:7" ht="31.5" x14ac:dyDescent="0.25">
      <c r="A2" s="114"/>
      <c r="B2" s="114"/>
      <c r="C2" s="114"/>
      <c r="D2" s="114"/>
      <c r="E2" s="114"/>
      <c r="F2" s="114"/>
      <c r="G2" s="11" t="s">
        <v>339</v>
      </c>
    </row>
    <row r="3" spans="1:7" ht="15.75" x14ac:dyDescent="0.25">
      <c r="A3" s="1">
        <v>1</v>
      </c>
      <c r="B3" s="2" t="s">
        <v>0</v>
      </c>
      <c r="C3" s="3" t="s">
        <v>1</v>
      </c>
      <c r="D3" s="6">
        <v>3900</v>
      </c>
      <c r="E3" s="7">
        <v>1998</v>
      </c>
      <c r="F3" s="4" t="s">
        <v>13</v>
      </c>
      <c r="G3" s="8">
        <v>29500000</v>
      </c>
    </row>
    <row r="4" spans="1:7" ht="15.75" x14ac:dyDescent="0.25">
      <c r="A4" s="1">
        <v>2</v>
      </c>
      <c r="B4" s="2" t="s">
        <v>2</v>
      </c>
      <c r="C4" s="3" t="s">
        <v>3</v>
      </c>
      <c r="D4" s="6">
        <v>9000</v>
      </c>
      <c r="E4" s="7">
        <v>1993</v>
      </c>
      <c r="F4" s="4" t="s">
        <v>14</v>
      </c>
      <c r="G4" s="8">
        <v>51600000</v>
      </c>
    </row>
    <row r="5" spans="1:7" ht="15.75" x14ac:dyDescent="0.25">
      <c r="A5" s="1">
        <v>3</v>
      </c>
      <c r="B5" s="2" t="s">
        <v>4</v>
      </c>
      <c r="C5" s="3" t="s">
        <v>3</v>
      </c>
      <c r="D5" s="6">
        <v>9000</v>
      </c>
      <c r="E5" s="7">
        <v>1993</v>
      </c>
      <c r="F5" s="4" t="s">
        <v>14</v>
      </c>
      <c r="G5" s="8">
        <v>51600000</v>
      </c>
    </row>
    <row r="6" spans="1:7" ht="15.75" x14ac:dyDescent="0.25">
      <c r="A6" s="1">
        <v>4</v>
      </c>
      <c r="B6" s="2" t="s">
        <v>5</v>
      </c>
      <c r="C6" s="3" t="s">
        <v>3</v>
      </c>
      <c r="D6" s="6">
        <v>9000</v>
      </c>
      <c r="E6" s="7">
        <v>1993</v>
      </c>
      <c r="F6" s="4" t="s">
        <v>14</v>
      </c>
      <c r="G6" s="8">
        <v>51600000</v>
      </c>
    </row>
    <row r="7" spans="1:7" ht="15.75" x14ac:dyDescent="0.25">
      <c r="A7" s="1">
        <v>5</v>
      </c>
      <c r="B7" s="2" t="s">
        <v>15</v>
      </c>
      <c r="C7" s="3" t="s">
        <v>16</v>
      </c>
      <c r="D7" s="7"/>
      <c r="E7" s="7">
        <v>1987</v>
      </c>
      <c r="F7" s="4">
        <v>22225014</v>
      </c>
      <c r="G7" s="8">
        <v>10400000</v>
      </c>
    </row>
    <row r="8" spans="1:7" ht="15.75" x14ac:dyDescent="0.25">
      <c r="A8" s="1">
        <v>6</v>
      </c>
      <c r="B8" s="2" t="s">
        <v>17</v>
      </c>
      <c r="C8" s="3" t="s">
        <v>18</v>
      </c>
      <c r="D8" s="7"/>
      <c r="E8" s="7">
        <v>1987</v>
      </c>
      <c r="F8" s="4">
        <v>22225008</v>
      </c>
      <c r="G8" s="8">
        <v>8100000</v>
      </c>
    </row>
    <row r="9" spans="1:7" ht="15.75" x14ac:dyDescent="0.25">
      <c r="A9" s="1">
        <v>7</v>
      </c>
      <c r="B9" s="2" t="s">
        <v>19</v>
      </c>
      <c r="C9" s="3" t="s">
        <v>18</v>
      </c>
      <c r="D9" s="7"/>
      <c r="E9" s="7">
        <v>1989</v>
      </c>
      <c r="F9" s="4">
        <v>22225008</v>
      </c>
      <c r="G9" s="8">
        <v>9300000</v>
      </c>
    </row>
    <row r="10" spans="1:7" ht="15.75" x14ac:dyDescent="0.25">
      <c r="A10" s="1">
        <v>8</v>
      </c>
      <c r="B10" s="2" t="s">
        <v>20</v>
      </c>
      <c r="C10" s="3" t="s">
        <v>18</v>
      </c>
      <c r="D10" s="7"/>
      <c r="E10" s="7">
        <v>1989</v>
      </c>
      <c r="F10" s="4">
        <v>22225008</v>
      </c>
      <c r="G10" s="8">
        <v>9300000</v>
      </c>
    </row>
    <row r="11" spans="1:7" ht="15.75" x14ac:dyDescent="0.25">
      <c r="A11" s="1">
        <v>9</v>
      </c>
      <c r="B11" s="2" t="s">
        <v>21</v>
      </c>
      <c r="C11" s="3" t="s">
        <v>18</v>
      </c>
      <c r="D11" s="7"/>
      <c r="E11" s="7">
        <v>1989</v>
      </c>
      <c r="F11" s="4">
        <v>22225008</v>
      </c>
      <c r="G11" s="8">
        <v>9300000</v>
      </c>
    </row>
    <row r="12" spans="1:7" ht="15.75" x14ac:dyDescent="0.25">
      <c r="A12" s="1">
        <v>10</v>
      </c>
      <c r="B12" s="2" t="s">
        <v>22</v>
      </c>
      <c r="C12" s="3" t="s">
        <v>23</v>
      </c>
      <c r="D12" s="6">
        <v>2500</v>
      </c>
      <c r="E12" s="7">
        <v>2014</v>
      </c>
      <c r="F12" s="4" t="s">
        <v>24</v>
      </c>
      <c r="G12" s="8">
        <v>50800000</v>
      </c>
    </row>
    <row r="13" spans="1:7" ht="15.75" x14ac:dyDescent="0.25">
      <c r="A13" s="1">
        <v>11</v>
      </c>
      <c r="B13" s="2" t="s">
        <v>25</v>
      </c>
      <c r="C13" s="3" t="s">
        <v>26</v>
      </c>
      <c r="D13" s="6">
        <v>2500</v>
      </c>
      <c r="E13" s="7">
        <v>2014</v>
      </c>
      <c r="F13" s="4" t="s">
        <v>27</v>
      </c>
      <c r="G13" s="8">
        <v>52600000</v>
      </c>
    </row>
    <row r="14" spans="1:7" ht="15.75" x14ac:dyDescent="0.25">
      <c r="A14" s="1">
        <v>12</v>
      </c>
      <c r="B14" s="2" t="s">
        <v>28</v>
      </c>
      <c r="C14" s="3" t="s">
        <v>29</v>
      </c>
      <c r="D14" s="6">
        <v>2400</v>
      </c>
      <c r="E14" s="7">
        <v>2017</v>
      </c>
      <c r="F14" s="4" t="s">
        <v>30</v>
      </c>
      <c r="G14" s="8">
        <v>107200000</v>
      </c>
    </row>
    <row r="15" spans="1:7" ht="15.75" x14ac:dyDescent="0.25">
      <c r="A15" s="1">
        <v>13</v>
      </c>
      <c r="B15" s="2" t="s">
        <v>31</v>
      </c>
      <c r="C15" s="3" t="s">
        <v>32</v>
      </c>
      <c r="D15" s="6">
        <v>3000</v>
      </c>
      <c r="E15" s="7">
        <v>2017</v>
      </c>
      <c r="F15" s="4" t="s">
        <v>33</v>
      </c>
      <c r="G15" s="8">
        <v>160500000</v>
      </c>
    </row>
    <row r="16" spans="1:7" ht="15.75" x14ac:dyDescent="0.25">
      <c r="A16" s="113" t="s">
        <v>34</v>
      </c>
      <c r="B16" s="113"/>
      <c r="C16" s="113"/>
      <c r="D16" s="113"/>
      <c r="E16" s="113"/>
      <c r="F16" s="113"/>
      <c r="G16" s="5">
        <f>SUM(G3:G15)</f>
        <v>601800000</v>
      </c>
    </row>
  </sheetData>
  <mergeCells count="7">
    <mergeCell ref="A16:F16"/>
    <mergeCell ref="A1:A2"/>
    <mergeCell ref="B1:B2"/>
    <mergeCell ref="C1:C2"/>
    <mergeCell ref="D1:D2"/>
    <mergeCell ref="E1:E2"/>
    <mergeCell ref="F1:F2"/>
  </mergeCells>
  <pageMargins left="0.7" right="0.7" top="0.75" bottom="0.75" header="0.3" footer="0.3"/>
  <pageSetup orientation="portrait" r:id="rId1"/>
  <ignoredErrors>
    <ignoredError sqref="F3 F4:F6 F12:F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F15" sqref="F15"/>
    </sheetView>
  </sheetViews>
  <sheetFormatPr baseColWidth="10" defaultRowHeight="15" x14ac:dyDescent="0.25"/>
  <cols>
    <col min="1" max="1" width="38.28515625" customWidth="1"/>
    <col min="2" max="2" width="8.5703125" customWidth="1"/>
  </cols>
  <sheetData>
    <row r="1" spans="1:2" ht="15.75" x14ac:dyDescent="0.25">
      <c r="A1" s="11" t="s">
        <v>266</v>
      </c>
      <c r="B1" s="11" t="s">
        <v>267</v>
      </c>
    </row>
    <row r="2" spans="1:2" ht="16.5" x14ac:dyDescent="0.3">
      <c r="A2" s="41" t="s">
        <v>268</v>
      </c>
      <c r="B2" s="42">
        <v>1</v>
      </c>
    </row>
    <row r="3" spans="1:2" ht="16.5" x14ac:dyDescent="0.3">
      <c r="A3" s="41" t="s">
        <v>269</v>
      </c>
      <c r="B3" s="42">
        <v>1</v>
      </c>
    </row>
    <row r="4" spans="1:2" ht="16.5" x14ac:dyDescent="0.3">
      <c r="A4" s="41" t="s">
        <v>270</v>
      </c>
      <c r="B4" s="42">
        <v>5</v>
      </c>
    </row>
    <row r="5" spans="1:2" ht="16.5" x14ac:dyDescent="0.3">
      <c r="A5" s="41" t="s">
        <v>271</v>
      </c>
      <c r="B5" s="42">
        <v>5</v>
      </c>
    </row>
    <row r="6" spans="1:2" ht="16.5" x14ac:dyDescent="0.3">
      <c r="A6" s="41" t="s">
        <v>272</v>
      </c>
      <c r="B6" s="42">
        <v>73</v>
      </c>
    </row>
    <row r="7" spans="1:2" ht="16.5" x14ac:dyDescent="0.3">
      <c r="A7" s="41" t="s">
        <v>273</v>
      </c>
      <c r="B7" s="42">
        <v>24</v>
      </c>
    </row>
    <row r="8" spans="1:2" ht="16.5" x14ac:dyDescent="0.3">
      <c r="A8" s="41" t="s">
        <v>274</v>
      </c>
      <c r="B8" s="42">
        <v>7</v>
      </c>
    </row>
    <row r="9" spans="1:2" ht="16.5" x14ac:dyDescent="0.3">
      <c r="A9" s="41" t="s">
        <v>275</v>
      </c>
      <c r="B9" s="42">
        <v>7</v>
      </c>
    </row>
    <row r="10" spans="1:2" ht="16.5" x14ac:dyDescent="0.3">
      <c r="A10" s="41" t="s">
        <v>276</v>
      </c>
      <c r="B10" s="42">
        <v>9</v>
      </c>
    </row>
    <row r="11" spans="1:2" ht="16.5" x14ac:dyDescent="0.3">
      <c r="A11" s="41" t="s">
        <v>277</v>
      </c>
      <c r="B11" s="42">
        <v>13</v>
      </c>
    </row>
    <row r="12" spans="1:2" ht="16.5" x14ac:dyDescent="0.3">
      <c r="A12" s="41" t="s">
        <v>278</v>
      </c>
      <c r="B12" s="42">
        <v>5</v>
      </c>
    </row>
    <row r="13" spans="1:2" ht="16.5" x14ac:dyDescent="0.3">
      <c r="A13" s="43" t="s">
        <v>279</v>
      </c>
      <c r="B13" s="42">
        <v>1</v>
      </c>
    </row>
    <row r="14" spans="1:2" ht="16.5" x14ac:dyDescent="0.3">
      <c r="A14" s="43" t="s">
        <v>280</v>
      </c>
      <c r="B14" s="42">
        <v>1</v>
      </c>
    </row>
    <row r="15" spans="1:2" ht="16.5" x14ac:dyDescent="0.3">
      <c r="A15" s="41" t="s">
        <v>281</v>
      </c>
      <c r="B15" s="42">
        <v>12</v>
      </c>
    </row>
    <row r="16" spans="1:2" ht="16.5" x14ac:dyDescent="0.3">
      <c r="A16" s="43" t="s">
        <v>282</v>
      </c>
      <c r="B16" s="42">
        <v>28</v>
      </c>
    </row>
    <row r="17" spans="1:2" ht="16.5" x14ac:dyDescent="0.3">
      <c r="A17" s="43" t="s">
        <v>283</v>
      </c>
      <c r="B17" s="42">
        <v>17</v>
      </c>
    </row>
    <row r="18" spans="1:2" ht="16.5" x14ac:dyDescent="0.3">
      <c r="A18" s="43" t="s">
        <v>284</v>
      </c>
      <c r="B18" s="42">
        <v>9</v>
      </c>
    </row>
    <row r="19" spans="1:2" ht="17.25" thickBot="1" x14ac:dyDescent="0.35">
      <c r="A19" s="44" t="s">
        <v>34</v>
      </c>
      <c r="B19" s="45">
        <f>SUM(B2:B18)</f>
        <v>218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H18" sqref="H18"/>
    </sheetView>
  </sheetViews>
  <sheetFormatPr baseColWidth="10" defaultRowHeight="15" x14ac:dyDescent="0.25"/>
  <cols>
    <col min="1" max="1" width="3.28515625" bestFit="1" customWidth="1"/>
    <col min="2" max="2" width="10.42578125" customWidth="1"/>
    <col min="3" max="3" width="25.5703125" bestFit="1" customWidth="1"/>
    <col min="4" max="4" width="12" bestFit="1" customWidth="1"/>
    <col min="5" max="5" width="9.140625" bestFit="1" customWidth="1"/>
    <col min="6" max="6" width="14" bestFit="1" customWidth="1"/>
    <col min="7" max="7" width="16.5703125" customWidth="1"/>
  </cols>
  <sheetData>
    <row r="1" spans="1:9" ht="31.5" x14ac:dyDescent="0.25">
      <c r="A1" s="22" t="s">
        <v>6</v>
      </c>
      <c r="B1" s="22" t="s">
        <v>7</v>
      </c>
      <c r="C1" s="22" t="s">
        <v>8</v>
      </c>
      <c r="D1" s="23" t="s">
        <v>9</v>
      </c>
      <c r="E1" s="22" t="s">
        <v>10</v>
      </c>
      <c r="F1" s="24" t="s">
        <v>11</v>
      </c>
      <c r="G1" s="22" t="s">
        <v>77</v>
      </c>
    </row>
    <row r="2" spans="1:9" ht="15.75" x14ac:dyDescent="0.25">
      <c r="A2" s="25">
        <v>1</v>
      </c>
      <c r="B2" s="26" t="s">
        <v>0</v>
      </c>
      <c r="C2" s="27" t="s">
        <v>1</v>
      </c>
      <c r="D2" s="28">
        <v>3900</v>
      </c>
      <c r="E2" s="29">
        <v>1998</v>
      </c>
      <c r="F2" s="30">
        <v>44009</v>
      </c>
      <c r="G2" s="36">
        <v>1082150</v>
      </c>
    </row>
    <row r="3" spans="1:9" ht="15.75" x14ac:dyDescent="0.25">
      <c r="A3" s="25">
        <v>2</v>
      </c>
      <c r="B3" s="26" t="s">
        <v>2</v>
      </c>
      <c r="C3" s="27" t="s">
        <v>3</v>
      </c>
      <c r="D3" s="28">
        <v>9000</v>
      </c>
      <c r="E3" s="29">
        <v>1993</v>
      </c>
      <c r="F3" s="30">
        <v>44009</v>
      </c>
      <c r="G3" s="36">
        <v>1082150</v>
      </c>
    </row>
    <row r="4" spans="1:9" ht="15.75" x14ac:dyDescent="0.25">
      <c r="A4" s="25">
        <v>3</v>
      </c>
      <c r="B4" s="26" t="s">
        <v>4</v>
      </c>
      <c r="C4" s="27" t="s">
        <v>3</v>
      </c>
      <c r="D4" s="28">
        <v>9000</v>
      </c>
      <c r="E4" s="29">
        <v>1993</v>
      </c>
      <c r="F4" s="30">
        <v>44009</v>
      </c>
      <c r="G4" s="36">
        <v>1082150</v>
      </c>
    </row>
    <row r="5" spans="1:9" ht="15.75" x14ac:dyDescent="0.25">
      <c r="A5" s="25">
        <v>4</v>
      </c>
      <c r="B5" s="26" t="s">
        <v>5</v>
      </c>
      <c r="C5" s="27" t="s">
        <v>3</v>
      </c>
      <c r="D5" s="28">
        <v>9000</v>
      </c>
      <c r="E5" s="29">
        <v>1993</v>
      </c>
      <c r="F5" s="30">
        <v>44009</v>
      </c>
      <c r="G5" s="36">
        <v>1082150</v>
      </c>
    </row>
    <row r="6" spans="1:9" s="100" customFormat="1" ht="15.75" x14ac:dyDescent="0.25">
      <c r="A6" s="94">
        <v>5</v>
      </c>
      <c r="B6" s="95" t="s">
        <v>22</v>
      </c>
      <c r="C6" s="96" t="s">
        <v>23</v>
      </c>
      <c r="D6" s="97">
        <v>2500</v>
      </c>
      <c r="E6" s="95">
        <v>2014</v>
      </c>
      <c r="F6" s="98">
        <v>43804</v>
      </c>
      <c r="G6" s="99">
        <v>902750</v>
      </c>
    </row>
    <row r="7" spans="1:9" s="100" customFormat="1" ht="15.75" x14ac:dyDescent="0.25">
      <c r="A7" s="94">
        <v>6</v>
      </c>
      <c r="B7" s="95" t="s">
        <v>25</v>
      </c>
      <c r="C7" s="96" t="s">
        <v>26</v>
      </c>
      <c r="D7" s="97">
        <v>2500</v>
      </c>
      <c r="E7" s="95">
        <v>2014</v>
      </c>
      <c r="F7" s="98">
        <v>43818</v>
      </c>
      <c r="G7" s="99">
        <v>1082150</v>
      </c>
    </row>
    <row r="8" spans="1:9" s="100" customFormat="1" ht="15.75" x14ac:dyDescent="0.25">
      <c r="A8" s="94">
        <v>7</v>
      </c>
      <c r="B8" s="95" t="s">
        <v>28</v>
      </c>
      <c r="C8" s="96" t="s">
        <v>29</v>
      </c>
      <c r="D8" s="97">
        <v>2400</v>
      </c>
      <c r="E8" s="95">
        <v>2017</v>
      </c>
      <c r="F8" s="98">
        <v>43804</v>
      </c>
      <c r="G8" s="99">
        <v>902750</v>
      </c>
    </row>
    <row r="9" spans="1:9" ht="15.75" hidden="1" x14ac:dyDescent="0.25">
      <c r="A9" s="31">
        <v>8</v>
      </c>
      <c r="B9" s="32" t="s">
        <v>31</v>
      </c>
      <c r="C9" s="33" t="s">
        <v>32</v>
      </c>
      <c r="D9" s="34">
        <v>3000</v>
      </c>
      <c r="E9" s="32">
        <v>2017</v>
      </c>
      <c r="F9" s="35">
        <v>43645</v>
      </c>
      <c r="G9" s="36">
        <v>789400</v>
      </c>
      <c r="H9" s="47"/>
      <c r="I9" s="46">
        <f>+H9-G9</f>
        <v>-789400</v>
      </c>
    </row>
    <row r="10" spans="1:9" x14ac:dyDescent="0.25">
      <c r="A10" s="115" t="s">
        <v>34</v>
      </c>
      <c r="B10" s="115"/>
      <c r="C10" s="115"/>
      <c r="D10" s="115"/>
      <c r="E10" s="115"/>
      <c r="F10" s="115"/>
      <c r="G10" s="37">
        <f>SUM(G2:G9)</f>
        <v>8005650</v>
      </c>
    </row>
  </sheetData>
  <mergeCells count="1">
    <mergeCell ref="A10:F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workbookViewId="0">
      <selection activeCell="K34" sqref="K34"/>
    </sheetView>
  </sheetViews>
  <sheetFormatPr baseColWidth="10" defaultRowHeight="15" x14ac:dyDescent="0.25"/>
  <cols>
    <col min="1" max="1" width="3.42578125" bestFit="1" customWidth="1"/>
    <col min="2" max="2" width="9" bestFit="1" customWidth="1"/>
    <col min="3" max="3" width="42.85546875" customWidth="1"/>
    <col min="4" max="4" width="12.5703125" bestFit="1" customWidth="1"/>
    <col min="5" max="5" width="9.28515625" bestFit="1" customWidth="1"/>
    <col min="6" max="6" width="6" bestFit="1" customWidth="1"/>
    <col min="7" max="7" width="14.28515625" customWidth="1"/>
  </cols>
  <sheetData>
    <row r="1" spans="1:7" ht="25.5" x14ac:dyDescent="0.25">
      <c r="A1" s="10" t="s">
        <v>36</v>
      </c>
      <c r="B1" s="10" t="s">
        <v>285</v>
      </c>
      <c r="C1" s="10" t="s">
        <v>263</v>
      </c>
      <c r="D1" s="10" t="s">
        <v>286</v>
      </c>
      <c r="E1" s="10" t="s">
        <v>264</v>
      </c>
      <c r="F1" s="10" t="s">
        <v>265</v>
      </c>
      <c r="G1" s="10" t="s">
        <v>40</v>
      </c>
    </row>
    <row r="2" spans="1:7" x14ac:dyDescent="0.25">
      <c r="A2" s="48">
        <v>1</v>
      </c>
      <c r="B2" s="49">
        <v>20585843</v>
      </c>
      <c r="C2" s="39" t="s">
        <v>78</v>
      </c>
      <c r="D2" s="50">
        <v>23386</v>
      </c>
      <c r="E2" s="39"/>
      <c r="F2" s="49"/>
      <c r="G2" s="51">
        <v>77322000</v>
      </c>
    </row>
    <row r="3" spans="1:7" x14ac:dyDescent="0.25">
      <c r="A3" s="48">
        <v>2</v>
      </c>
      <c r="B3" s="49">
        <v>80260210</v>
      </c>
      <c r="C3" s="39" t="s">
        <v>81</v>
      </c>
      <c r="D3" s="52">
        <v>22075</v>
      </c>
      <c r="E3" s="39"/>
      <c r="F3" s="49"/>
      <c r="G3" s="51">
        <v>73920000</v>
      </c>
    </row>
    <row r="4" spans="1:7" x14ac:dyDescent="0.25">
      <c r="A4" s="48">
        <v>3</v>
      </c>
      <c r="B4" s="49">
        <v>3090719</v>
      </c>
      <c r="C4" s="39" t="s">
        <v>84</v>
      </c>
      <c r="D4" s="52">
        <v>25481</v>
      </c>
      <c r="E4" s="39"/>
      <c r="F4" s="49"/>
      <c r="G4" s="51">
        <v>73920000</v>
      </c>
    </row>
    <row r="5" spans="1:7" x14ac:dyDescent="0.25">
      <c r="A5" s="48">
        <v>4</v>
      </c>
      <c r="B5" s="49">
        <v>20526706</v>
      </c>
      <c r="C5" s="39" t="s">
        <v>87</v>
      </c>
      <c r="D5" s="52">
        <v>20708</v>
      </c>
      <c r="E5" s="39"/>
      <c r="F5" s="49"/>
      <c r="G5" s="51">
        <v>48960000</v>
      </c>
    </row>
    <row r="6" spans="1:7" x14ac:dyDescent="0.25">
      <c r="A6" s="48">
        <v>5</v>
      </c>
      <c r="B6" s="49">
        <v>79047259</v>
      </c>
      <c r="C6" s="39" t="s">
        <v>90</v>
      </c>
      <c r="D6" s="52">
        <v>24211</v>
      </c>
      <c r="E6" s="39"/>
      <c r="F6" s="49"/>
      <c r="G6" s="51">
        <v>73920000</v>
      </c>
    </row>
    <row r="7" spans="1:7" x14ac:dyDescent="0.25">
      <c r="A7" s="48">
        <v>6</v>
      </c>
      <c r="B7" s="49">
        <v>41563052</v>
      </c>
      <c r="C7" s="39" t="s">
        <v>93</v>
      </c>
      <c r="D7" s="49"/>
      <c r="E7" s="39"/>
      <c r="F7" s="49"/>
      <c r="G7" s="51">
        <v>21117938</v>
      </c>
    </row>
    <row r="8" spans="1:7" x14ac:dyDescent="0.25">
      <c r="A8" s="48">
        <v>7</v>
      </c>
      <c r="B8" s="49">
        <v>19480036</v>
      </c>
      <c r="C8" s="39" t="s">
        <v>95</v>
      </c>
      <c r="D8" s="52">
        <v>22640</v>
      </c>
      <c r="E8" s="39"/>
      <c r="F8" s="49"/>
      <c r="G8" s="51">
        <v>73920000</v>
      </c>
    </row>
    <row r="9" spans="1:7" x14ac:dyDescent="0.25">
      <c r="A9" s="48">
        <v>8</v>
      </c>
      <c r="B9" s="49">
        <v>79756785</v>
      </c>
      <c r="C9" s="39" t="s">
        <v>97</v>
      </c>
      <c r="D9" s="52">
        <v>27583</v>
      </c>
      <c r="E9" s="39"/>
      <c r="F9" s="52"/>
      <c r="G9" s="51">
        <v>82734480</v>
      </c>
    </row>
    <row r="10" spans="1:7" x14ac:dyDescent="0.25">
      <c r="A10" s="48">
        <v>9</v>
      </c>
      <c r="B10" s="49">
        <v>79268034</v>
      </c>
      <c r="C10" s="39" t="s">
        <v>100</v>
      </c>
      <c r="D10" s="52">
        <v>22997</v>
      </c>
      <c r="E10" s="39"/>
      <c r="F10" s="49"/>
      <c r="G10" s="51">
        <v>77322000</v>
      </c>
    </row>
    <row r="11" spans="1:7" x14ac:dyDescent="0.25">
      <c r="A11" s="48">
        <v>10</v>
      </c>
      <c r="B11" s="49">
        <v>19165861</v>
      </c>
      <c r="C11" s="39" t="s">
        <v>102</v>
      </c>
      <c r="D11" s="52">
        <v>19042</v>
      </c>
      <c r="E11" s="39"/>
      <c r="F11" s="49"/>
      <c r="G11" s="51">
        <v>75377738</v>
      </c>
    </row>
    <row r="12" spans="1:7" x14ac:dyDescent="0.25">
      <c r="A12" s="48">
        <v>11</v>
      </c>
      <c r="B12" s="49">
        <v>79327092</v>
      </c>
      <c r="C12" s="39" t="s">
        <v>104</v>
      </c>
      <c r="D12" s="52">
        <v>23727</v>
      </c>
      <c r="E12" s="39"/>
      <c r="F12" s="49"/>
      <c r="G12" s="51">
        <v>70740000</v>
      </c>
    </row>
    <row r="13" spans="1:7" x14ac:dyDescent="0.25">
      <c r="A13" s="48">
        <v>12</v>
      </c>
      <c r="B13" s="49">
        <v>35521289</v>
      </c>
      <c r="C13" s="39" t="s">
        <v>106</v>
      </c>
      <c r="D13" s="52">
        <v>24779</v>
      </c>
      <c r="E13" s="39"/>
      <c r="F13" s="49"/>
      <c r="G13" s="51">
        <v>59628000</v>
      </c>
    </row>
    <row r="14" spans="1:7" x14ac:dyDescent="0.25">
      <c r="A14" s="48">
        <v>13</v>
      </c>
      <c r="B14" s="49">
        <v>79498634</v>
      </c>
      <c r="C14" s="39" t="s">
        <v>108</v>
      </c>
      <c r="D14" s="52">
        <v>25429</v>
      </c>
      <c r="E14" s="39"/>
      <c r="F14" s="49"/>
      <c r="G14" s="51">
        <v>82734480</v>
      </c>
    </row>
    <row r="15" spans="1:7" x14ac:dyDescent="0.25">
      <c r="A15" s="48">
        <v>14</v>
      </c>
      <c r="B15" s="49">
        <v>286125</v>
      </c>
      <c r="C15" s="39" t="s">
        <v>111</v>
      </c>
      <c r="D15" s="52">
        <v>23844</v>
      </c>
      <c r="E15" s="39"/>
      <c r="F15" s="49"/>
      <c r="G15" s="51">
        <v>25417497</v>
      </c>
    </row>
    <row r="16" spans="1:7" x14ac:dyDescent="0.25">
      <c r="A16" s="48">
        <v>15</v>
      </c>
      <c r="B16" s="49">
        <v>19180575</v>
      </c>
      <c r="C16" s="39" t="s">
        <v>114</v>
      </c>
      <c r="D16" s="52">
        <v>18948</v>
      </c>
      <c r="E16" s="39"/>
      <c r="F16" s="49"/>
      <c r="G16" s="51">
        <v>75198482</v>
      </c>
    </row>
    <row r="17" spans="1:7" x14ac:dyDescent="0.25">
      <c r="A17" s="48">
        <v>16</v>
      </c>
      <c r="B17" s="49">
        <v>13486771</v>
      </c>
      <c r="C17" s="39" t="s">
        <v>117</v>
      </c>
      <c r="D17" s="52">
        <v>23186</v>
      </c>
      <c r="E17" s="39"/>
      <c r="F17" s="49"/>
      <c r="G17" s="51">
        <v>82734480</v>
      </c>
    </row>
    <row r="18" spans="1:7" x14ac:dyDescent="0.25">
      <c r="A18" s="48">
        <v>17</v>
      </c>
      <c r="B18" s="49">
        <v>20713991</v>
      </c>
      <c r="C18" s="39" t="s">
        <v>120</v>
      </c>
      <c r="D18" s="52">
        <v>21536</v>
      </c>
      <c r="E18" s="39"/>
      <c r="F18" s="49"/>
      <c r="G18" s="51">
        <v>77322000</v>
      </c>
    </row>
    <row r="19" spans="1:7" x14ac:dyDescent="0.25">
      <c r="A19" s="48">
        <v>18</v>
      </c>
      <c r="B19" s="49">
        <v>51986767</v>
      </c>
      <c r="C19" s="39" t="s">
        <v>126</v>
      </c>
      <c r="D19" s="52">
        <v>25834</v>
      </c>
      <c r="E19" s="39"/>
      <c r="F19" s="49"/>
      <c r="G19" s="51">
        <v>73920000</v>
      </c>
    </row>
    <row r="20" spans="1:7" x14ac:dyDescent="0.25">
      <c r="A20" s="48">
        <v>19</v>
      </c>
      <c r="B20" s="49">
        <v>79694298</v>
      </c>
      <c r="C20" s="39" t="s">
        <v>123</v>
      </c>
      <c r="D20" s="52">
        <v>27610</v>
      </c>
      <c r="E20" s="39"/>
      <c r="F20" s="49"/>
      <c r="G20" s="51">
        <v>88526040</v>
      </c>
    </row>
    <row r="21" spans="1:7" x14ac:dyDescent="0.25">
      <c r="A21" s="48">
        <v>20</v>
      </c>
      <c r="B21" s="49">
        <v>20951754</v>
      </c>
      <c r="C21" s="39" t="s">
        <v>129</v>
      </c>
      <c r="D21" s="52">
        <v>21716</v>
      </c>
      <c r="E21" s="39"/>
      <c r="F21" s="49"/>
      <c r="G21" s="51">
        <v>51033007</v>
      </c>
    </row>
    <row r="22" spans="1:7" x14ac:dyDescent="0.25">
      <c r="A22" s="48">
        <v>21</v>
      </c>
      <c r="B22" s="49">
        <v>20982678</v>
      </c>
      <c r="C22" s="39" t="s">
        <v>132</v>
      </c>
      <c r="D22" s="52">
        <v>21086</v>
      </c>
      <c r="E22" s="39"/>
      <c r="F22" s="49"/>
      <c r="G22" s="51">
        <v>74279196</v>
      </c>
    </row>
    <row r="23" spans="1:7" x14ac:dyDescent="0.25">
      <c r="A23" s="48">
        <v>22</v>
      </c>
      <c r="B23" s="49">
        <v>79111111</v>
      </c>
      <c r="C23" s="39" t="s">
        <v>293</v>
      </c>
      <c r="D23" s="52">
        <v>21314</v>
      </c>
      <c r="E23" s="39"/>
      <c r="F23" s="49"/>
      <c r="G23" s="53">
        <v>31827414</v>
      </c>
    </row>
    <row r="24" spans="1:7" x14ac:dyDescent="0.25">
      <c r="A24" s="48">
        <v>23</v>
      </c>
      <c r="B24" s="49">
        <v>63390085</v>
      </c>
      <c r="C24" s="39" t="s">
        <v>135</v>
      </c>
      <c r="D24" s="52">
        <v>21929</v>
      </c>
      <c r="E24" s="39"/>
      <c r="F24" s="49"/>
      <c r="G24" s="51">
        <v>82734480</v>
      </c>
    </row>
    <row r="25" spans="1:7" x14ac:dyDescent="0.25">
      <c r="A25" s="48">
        <v>24</v>
      </c>
      <c r="B25" s="49">
        <v>51957313</v>
      </c>
      <c r="C25" s="39" t="s">
        <v>138</v>
      </c>
      <c r="D25" s="52">
        <v>25226</v>
      </c>
      <c r="E25" s="39"/>
      <c r="F25" s="54"/>
      <c r="G25" s="51">
        <v>73920000</v>
      </c>
    </row>
    <row r="26" spans="1:7" x14ac:dyDescent="0.25">
      <c r="A26" s="48">
        <v>25</v>
      </c>
      <c r="B26" s="49">
        <v>4020580</v>
      </c>
      <c r="C26" s="39" t="s">
        <v>141</v>
      </c>
      <c r="D26" s="52">
        <v>17858</v>
      </c>
      <c r="E26" s="39"/>
      <c r="F26" s="49"/>
      <c r="G26" s="51">
        <v>82734480</v>
      </c>
    </row>
    <row r="27" spans="1:7" x14ac:dyDescent="0.25">
      <c r="A27" s="48">
        <v>26</v>
      </c>
      <c r="B27" s="49">
        <v>41589120</v>
      </c>
      <c r="C27" s="39" t="s">
        <v>144</v>
      </c>
      <c r="D27" s="52">
        <v>19403</v>
      </c>
      <c r="E27" s="39"/>
      <c r="F27" s="49"/>
      <c r="G27" s="51">
        <v>93749040</v>
      </c>
    </row>
    <row r="28" spans="1:7" x14ac:dyDescent="0.25">
      <c r="A28" s="48">
        <v>27</v>
      </c>
      <c r="B28" s="49">
        <v>79231786</v>
      </c>
      <c r="C28" s="39" t="s">
        <v>147</v>
      </c>
      <c r="D28" s="52">
        <v>22227</v>
      </c>
      <c r="E28" s="39"/>
      <c r="F28" s="49"/>
      <c r="G28" s="51">
        <v>82734480</v>
      </c>
    </row>
    <row r="29" spans="1:7" x14ac:dyDescent="0.25">
      <c r="A29" s="48">
        <v>28</v>
      </c>
      <c r="B29" s="49">
        <v>79525581</v>
      </c>
      <c r="C29" s="39" t="s">
        <v>150</v>
      </c>
      <c r="D29" s="52">
        <v>25603</v>
      </c>
      <c r="E29" s="39"/>
      <c r="F29" s="49"/>
      <c r="G29" s="51">
        <v>62000000</v>
      </c>
    </row>
    <row r="30" spans="1:7" x14ac:dyDescent="0.25">
      <c r="A30" s="48">
        <v>29</v>
      </c>
      <c r="B30" s="49">
        <v>20357213</v>
      </c>
      <c r="C30" s="39" t="s">
        <v>153</v>
      </c>
      <c r="D30" s="52">
        <v>22610</v>
      </c>
      <c r="E30" s="39"/>
      <c r="F30" s="49"/>
      <c r="G30" s="51">
        <v>88526040</v>
      </c>
    </row>
    <row r="31" spans="1:7" x14ac:dyDescent="0.25">
      <c r="A31" s="48">
        <v>30</v>
      </c>
      <c r="B31" s="49">
        <v>51597126</v>
      </c>
      <c r="C31" s="39" t="s">
        <v>156</v>
      </c>
      <c r="D31" s="52">
        <v>22358</v>
      </c>
      <c r="E31" s="39"/>
      <c r="F31" s="49"/>
      <c r="G31" s="51">
        <v>70740000</v>
      </c>
    </row>
    <row r="32" spans="1:7" x14ac:dyDescent="0.25">
      <c r="A32" s="48">
        <v>31</v>
      </c>
      <c r="B32" s="49">
        <v>3076877</v>
      </c>
      <c r="C32" s="39" t="s">
        <v>159</v>
      </c>
      <c r="D32" s="52">
        <v>21618</v>
      </c>
      <c r="E32" s="39"/>
      <c r="F32" s="49"/>
      <c r="G32" s="51">
        <v>37212251</v>
      </c>
    </row>
    <row r="33" spans="1:7" x14ac:dyDescent="0.25">
      <c r="A33" s="48">
        <v>32</v>
      </c>
      <c r="B33" s="49">
        <v>19346151</v>
      </c>
      <c r="C33" s="39" t="s">
        <v>162</v>
      </c>
      <c r="D33" s="52">
        <v>21495</v>
      </c>
      <c r="E33" s="39"/>
      <c r="F33" s="49"/>
      <c r="G33" s="51">
        <v>77322000</v>
      </c>
    </row>
    <row r="34" spans="1:7" x14ac:dyDescent="0.25">
      <c r="A34" s="48">
        <v>33</v>
      </c>
      <c r="B34" s="49">
        <v>19269921</v>
      </c>
      <c r="C34" s="39" t="s">
        <v>168</v>
      </c>
      <c r="D34" s="52">
        <v>20554</v>
      </c>
      <c r="E34" s="39"/>
      <c r="F34" s="49"/>
      <c r="G34" s="51">
        <v>37080000</v>
      </c>
    </row>
    <row r="35" spans="1:7" x14ac:dyDescent="0.25">
      <c r="A35" s="48">
        <v>34</v>
      </c>
      <c r="B35" s="49">
        <v>20903995</v>
      </c>
      <c r="C35" s="39" t="s">
        <v>165</v>
      </c>
      <c r="D35" s="52">
        <v>22676</v>
      </c>
      <c r="E35" s="39"/>
      <c r="F35" s="49"/>
      <c r="G35" s="51">
        <v>61800000</v>
      </c>
    </row>
    <row r="36" spans="1:7" x14ac:dyDescent="0.25">
      <c r="A36" s="48">
        <v>35</v>
      </c>
      <c r="B36" s="49">
        <v>3080725</v>
      </c>
      <c r="C36" s="39" t="s">
        <v>171</v>
      </c>
      <c r="D36" s="52">
        <v>26772</v>
      </c>
      <c r="E36" s="39"/>
      <c r="F36" s="49"/>
      <c r="G36" s="51">
        <v>77322000</v>
      </c>
    </row>
    <row r="37" spans="1:7" x14ac:dyDescent="0.25">
      <c r="A37" s="48">
        <v>36</v>
      </c>
      <c r="B37" s="49">
        <v>51835379</v>
      </c>
      <c r="C37" s="39" t="s">
        <v>174</v>
      </c>
      <c r="D37" s="52">
        <v>24308</v>
      </c>
      <c r="E37" s="39"/>
      <c r="F37" s="49"/>
      <c r="G37" s="51">
        <v>82734480</v>
      </c>
    </row>
    <row r="38" spans="1:7" x14ac:dyDescent="0.25">
      <c r="A38" s="48">
        <v>37</v>
      </c>
      <c r="B38" s="49">
        <v>11517943</v>
      </c>
      <c r="C38" s="39" t="s">
        <v>177</v>
      </c>
      <c r="D38" s="52">
        <v>23230</v>
      </c>
      <c r="E38" s="39"/>
      <c r="F38" s="49"/>
      <c r="G38" s="51">
        <v>88526040</v>
      </c>
    </row>
    <row r="39" spans="1:7" x14ac:dyDescent="0.25">
      <c r="A39" s="48">
        <v>38</v>
      </c>
      <c r="B39" s="49">
        <v>3001871</v>
      </c>
      <c r="C39" s="39" t="s">
        <v>180</v>
      </c>
      <c r="D39" s="52">
        <v>20861</v>
      </c>
      <c r="E39" s="39"/>
      <c r="F39" s="49"/>
      <c r="G39" s="51">
        <v>70740000</v>
      </c>
    </row>
    <row r="40" spans="1:7" x14ac:dyDescent="0.25">
      <c r="A40" s="48">
        <v>39</v>
      </c>
      <c r="B40" s="40">
        <v>51965194</v>
      </c>
      <c r="C40" s="39" t="s">
        <v>183</v>
      </c>
      <c r="D40" s="55">
        <v>23440</v>
      </c>
      <c r="E40" s="38"/>
      <c r="F40" s="56"/>
      <c r="G40" s="53">
        <v>88526040</v>
      </c>
    </row>
    <row r="41" spans="1:7" x14ac:dyDescent="0.25">
      <c r="A41" s="48">
        <v>40</v>
      </c>
      <c r="B41" s="49">
        <v>65710691</v>
      </c>
      <c r="C41" s="39" t="s">
        <v>184</v>
      </c>
      <c r="D41" s="52">
        <v>23670</v>
      </c>
      <c r="E41" s="39"/>
      <c r="F41" s="49"/>
      <c r="G41" s="51">
        <v>70740000</v>
      </c>
    </row>
    <row r="42" spans="1:7" x14ac:dyDescent="0.25">
      <c r="A42" s="48">
        <v>41</v>
      </c>
      <c r="B42" s="49">
        <v>52112688</v>
      </c>
      <c r="C42" s="39" t="s">
        <v>187</v>
      </c>
      <c r="D42" s="52">
        <v>26309</v>
      </c>
      <c r="E42" s="39"/>
      <c r="F42" s="49"/>
      <c r="G42" s="51">
        <v>82734480</v>
      </c>
    </row>
    <row r="43" spans="1:7" x14ac:dyDescent="0.25">
      <c r="A43" s="48">
        <v>42</v>
      </c>
      <c r="B43" s="49">
        <v>35374896</v>
      </c>
      <c r="C43" s="39" t="s">
        <v>190</v>
      </c>
      <c r="D43" s="52">
        <v>22981</v>
      </c>
      <c r="E43" s="39"/>
      <c r="F43" s="49"/>
      <c r="G43" s="51">
        <v>82734480</v>
      </c>
    </row>
    <row r="44" spans="1:7" x14ac:dyDescent="0.25">
      <c r="A44" s="48">
        <v>43</v>
      </c>
      <c r="B44" s="40">
        <v>215977</v>
      </c>
      <c r="C44" s="39" t="s">
        <v>297</v>
      </c>
      <c r="D44" s="52">
        <v>26893</v>
      </c>
      <c r="E44" s="39"/>
      <c r="F44" s="49"/>
      <c r="G44" s="53">
        <v>38309118</v>
      </c>
    </row>
    <row r="45" spans="1:7" x14ac:dyDescent="0.25">
      <c r="A45" s="48">
        <v>44</v>
      </c>
      <c r="B45" s="49">
        <v>20729739</v>
      </c>
      <c r="C45" s="39" t="s">
        <v>193</v>
      </c>
      <c r="D45" s="52">
        <v>25330</v>
      </c>
      <c r="E45" s="39"/>
      <c r="F45" s="49"/>
      <c r="G45" s="51">
        <v>65716229</v>
      </c>
    </row>
    <row r="46" spans="1:7" x14ac:dyDescent="0.25">
      <c r="A46" s="48">
        <v>45</v>
      </c>
      <c r="B46" s="49">
        <v>39560674</v>
      </c>
      <c r="C46" s="39" t="s">
        <v>196</v>
      </c>
      <c r="D46" s="52">
        <v>23731</v>
      </c>
      <c r="E46" s="39"/>
      <c r="F46" s="49"/>
      <c r="G46" s="51">
        <v>77322000</v>
      </c>
    </row>
    <row r="47" spans="1:7" x14ac:dyDescent="0.25">
      <c r="A47" s="48">
        <v>46</v>
      </c>
      <c r="B47" s="49">
        <v>79307878</v>
      </c>
      <c r="C47" s="39" t="s">
        <v>199</v>
      </c>
      <c r="D47" s="52">
        <v>23537</v>
      </c>
      <c r="E47" s="39"/>
      <c r="F47" s="49"/>
      <c r="G47" s="51">
        <v>77322000</v>
      </c>
    </row>
    <row r="48" spans="1:7" x14ac:dyDescent="0.25">
      <c r="A48" s="48">
        <v>47</v>
      </c>
      <c r="B48" s="49">
        <v>19262805</v>
      </c>
      <c r="C48" s="39" t="s">
        <v>201</v>
      </c>
      <c r="D48" s="52">
        <v>21121</v>
      </c>
      <c r="E48" s="39"/>
      <c r="F48" s="49"/>
      <c r="G48" s="51">
        <v>77322000</v>
      </c>
    </row>
    <row r="49" spans="1:7" x14ac:dyDescent="0.25">
      <c r="A49" s="48">
        <v>48</v>
      </c>
      <c r="B49" s="49">
        <v>39547869</v>
      </c>
      <c r="C49" s="39" t="s">
        <v>204</v>
      </c>
      <c r="D49" s="52">
        <v>25142</v>
      </c>
      <c r="E49" s="39"/>
      <c r="F49" s="49"/>
      <c r="G49" s="51">
        <v>82734480</v>
      </c>
    </row>
    <row r="50" spans="1:7" x14ac:dyDescent="0.25">
      <c r="A50" s="48">
        <v>49</v>
      </c>
      <c r="B50" s="49">
        <v>3249973</v>
      </c>
      <c r="C50" s="39" t="s">
        <v>207</v>
      </c>
      <c r="D50" s="52">
        <v>20713</v>
      </c>
      <c r="E50" s="39"/>
      <c r="F50" s="49"/>
      <c r="G50" s="51">
        <v>82734480</v>
      </c>
    </row>
    <row r="51" spans="1:7" x14ac:dyDescent="0.25">
      <c r="A51" s="48">
        <v>50</v>
      </c>
      <c r="B51" s="49">
        <v>12118865</v>
      </c>
      <c r="C51" s="39" t="s">
        <v>210</v>
      </c>
      <c r="D51" s="52">
        <v>22190</v>
      </c>
      <c r="E51" s="39"/>
      <c r="F51" s="49"/>
      <c r="G51" s="51">
        <v>93749040</v>
      </c>
    </row>
    <row r="52" spans="1:7" x14ac:dyDescent="0.25">
      <c r="A52" s="48">
        <v>51</v>
      </c>
      <c r="B52" s="49">
        <v>26328141</v>
      </c>
      <c r="C52" s="39" t="s">
        <v>213</v>
      </c>
      <c r="D52" s="52">
        <v>21917</v>
      </c>
      <c r="E52" s="39"/>
      <c r="F52" s="49"/>
      <c r="G52" s="51">
        <v>61800000</v>
      </c>
    </row>
    <row r="53" spans="1:7" x14ac:dyDescent="0.25">
      <c r="A53" s="48">
        <v>52</v>
      </c>
      <c r="B53" s="49">
        <v>80428017</v>
      </c>
      <c r="C53" s="39" t="s">
        <v>216</v>
      </c>
      <c r="D53" s="52">
        <v>25327</v>
      </c>
      <c r="E53" s="39"/>
      <c r="F53" s="49"/>
      <c r="G53" s="51">
        <v>88526040</v>
      </c>
    </row>
    <row r="54" spans="1:7" x14ac:dyDescent="0.25">
      <c r="A54" s="48">
        <v>53</v>
      </c>
      <c r="B54" s="49">
        <v>20994083</v>
      </c>
      <c r="C54" s="39" t="s">
        <v>218</v>
      </c>
      <c r="D54" s="52">
        <v>24080</v>
      </c>
      <c r="E54" s="39"/>
      <c r="F54" s="49"/>
      <c r="G54" s="51">
        <v>88526040</v>
      </c>
    </row>
    <row r="55" spans="1:7" x14ac:dyDescent="0.25">
      <c r="A55" s="48">
        <v>54</v>
      </c>
      <c r="B55" s="49">
        <v>41656021</v>
      </c>
      <c r="C55" s="39" t="s">
        <v>221</v>
      </c>
      <c r="D55" s="52">
        <v>20413</v>
      </c>
      <c r="E55" s="39"/>
      <c r="F55" s="49"/>
      <c r="G55" s="51">
        <v>62077927</v>
      </c>
    </row>
    <row r="56" spans="1:7" x14ac:dyDescent="0.25">
      <c r="A56" s="48">
        <v>55</v>
      </c>
      <c r="B56" s="49">
        <v>41694946</v>
      </c>
      <c r="C56" s="39" t="s">
        <v>224</v>
      </c>
      <c r="D56" s="52">
        <v>20011</v>
      </c>
      <c r="E56" s="39"/>
      <c r="F56" s="49"/>
      <c r="G56" s="51">
        <v>73852458</v>
      </c>
    </row>
    <row r="57" spans="1:7" x14ac:dyDescent="0.25">
      <c r="A57" s="48">
        <v>56</v>
      </c>
      <c r="B57" s="49">
        <v>20483634</v>
      </c>
      <c r="C57" s="39" t="s">
        <v>230</v>
      </c>
      <c r="D57" s="52">
        <v>24032</v>
      </c>
      <c r="E57" s="39"/>
      <c r="F57" s="49"/>
      <c r="G57" s="51">
        <v>88526040</v>
      </c>
    </row>
    <row r="58" spans="1:7" x14ac:dyDescent="0.25">
      <c r="A58" s="48">
        <v>57</v>
      </c>
      <c r="B58" s="59">
        <v>20637653</v>
      </c>
      <c r="C58" s="58" t="s">
        <v>227</v>
      </c>
      <c r="D58" s="60">
        <v>24011</v>
      </c>
      <c r="E58" s="58"/>
      <c r="F58" s="59"/>
      <c r="G58" s="61">
        <v>61800000</v>
      </c>
    </row>
    <row r="59" spans="1:7" x14ac:dyDescent="0.25">
      <c r="A59" s="48">
        <v>58</v>
      </c>
      <c r="B59" s="40">
        <v>39786131</v>
      </c>
      <c r="C59" s="39" t="s">
        <v>300</v>
      </c>
      <c r="D59" s="62">
        <v>23927</v>
      </c>
      <c r="E59" s="63"/>
      <c r="F59" s="64"/>
      <c r="G59" s="51">
        <v>27647642</v>
      </c>
    </row>
    <row r="60" spans="1:7" x14ac:dyDescent="0.25">
      <c r="A60" s="48">
        <v>59</v>
      </c>
      <c r="B60" s="67">
        <v>79533151</v>
      </c>
      <c r="C60" s="66" t="s">
        <v>233</v>
      </c>
      <c r="D60" s="50">
        <v>25992</v>
      </c>
      <c r="E60" s="66"/>
      <c r="F60" s="67"/>
      <c r="G60" s="68">
        <v>82734480</v>
      </c>
    </row>
    <row r="61" spans="1:7" x14ac:dyDescent="0.25">
      <c r="A61" s="48">
        <v>60</v>
      </c>
      <c r="B61" s="49">
        <v>79331252</v>
      </c>
      <c r="C61" s="39" t="s">
        <v>236</v>
      </c>
      <c r="D61" s="52">
        <v>23745</v>
      </c>
      <c r="E61" s="39"/>
      <c r="F61" s="49"/>
      <c r="G61" s="51">
        <v>88526040</v>
      </c>
    </row>
    <row r="62" spans="1:7" x14ac:dyDescent="0.25">
      <c r="A62" s="48">
        <v>61</v>
      </c>
      <c r="B62" s="49">
        <v>79061980</v>
      </c>
      <c r="C62" s="39" t="s">
        <v>239</v>
      </c>
      <c r="D62" s="52">
        <v>23737</v>
      </c>
      <c r="E62" s="39"/>
      <c r="F62" s="49"/>
      <c r="G62" s="51">
        <v>88526040</v>
      </c>
    </row>
    <row r="63" spans="1:7" x14ac:dyDescent="0.25">
      <c r="A63" s="48">
        <v>62</v>
      </c>
      <c r="B63" s="49">
        <v>19419425</v>
      </c>
      <c r="C63" s="39" t="s">
        <v>242</v>
      </c>
      <c r="D63" s="52">
        <v>22065</v>
      </c>
      <c r="E63" s="39"/>
      <c r="F63" s="49"/>
      <c r="G63" s="51">
        <v>88526040</v>
      </c>
    </row>
    <row r="64" spans="1:7" x14ac:dyDescent="0.25">
      <c r="A64" s="48">
        <v>63</v>
      </c>
      <c r="B64" s="49">
        <v>20530585</v>
      </c>
      <c r="C64" s="39" t="s">
        <v>245</v>
      </c>
      <c r="D64" s="52">
        <v>20979</v>
      </c>
      <c r="E64" s="39"/>
      <c r="F64" s="49"/>
      <c r="G64" s="51">
        <v>39978631</v>
      </c>
    </row>
    <row r="65" spans="1:7" x14ac:dyDescent="0.25">
      <c r="A65" s="48">
        <v>64</v>
      </c>
      <c r="B65" s="49">
        <v>35472106</v>
      </c>
      <c r="C65" s="39" t="s">
        <v>248</v>
      </c>
      <c r="D65" s="52">
        <v>23657</v>
      </c>
      <c r="E65" s="39"/>
      <c r="F65" s="49"/>
      <c r="G65" s="51">
        <v>88526040</v>
      </c>
    </row>
    <row r="66" spans="1:7" x14ac:dyDescent="0.25">
      <c r="A66" s="48">
        <v>65</v>
      </c>
      <c r="B66" s="49">
        <v>3256222</v>
      </c>
      <c r="C66" s="39" t="s">
        <v>251</v>
      </c>
      <c r="D66" s="52">
        <v>25626</v>
      </c>
      <c r="E66" s="39"/>
      <c r="F66" s="49"/>
      <c r="G66" s="51">
        <v>73920000</v>
      </c>
    </row>
    <row r="67" spans="1:7" x14ac:dyDescent="0.25">
      <c r="A67" s="48">
        <v>66</v>
      </c>
      <c r="B67" s="49">
        <v>79579510</v>
      </c>
      <c r="C67" s="39" t="s">
        <v>254</v>
      </c>
      <c r="D67" s="52">
        <v>26169</v>
      </c>
      <c r="E67" s="39"/>
      <c r="F67" s="49"/>
      <c r="G67" s="51">
        <v>82734480</v>
      </c>
    </row>
    <row r="68" spans="1:7" x14ac:dyDescent="0.25">
      <c r="A68" s="48">
        <v>67</v>
      </c>
      <c r="B68" s="49">
        <v>39698730</v>
      </c>
      <c r="C68" s="39" t="s">
        <v>257</v>
      </c>
      <c r="D68" s="52">
        <v>23005</v>
      </c>
      <c r="E68" s="39"/>
      <c r="F68" s="49"/>
      <c r="G68" s="51">
        <v>68004000</v>
      </c>
    </row>
    <row r="69" spans="1:7" x14ac:dyDescent="0.25">
      <c r="A69" s="48">
        <v>68</v>
      </c>
      <c r="B69" s="59">
        <v>3076304</v>
      </c>
      <c r="C69" s="58" t="s">
        <v>260</v>
      </c>
      <c r="D69" s="60">
        <v>19147</v>
      </c>
      <c r="E69" s="58"/>
      <c r="F69" s="59"/>
      <c r="G69" s="61">
        <v>75461325</v>
      </c>
    </row>
    <row r="70" spans="1:7" x14ac:dyDescent="0.25">
      <c r="A70" s="48">
        <v>69</v>
      </c>
      <c r="B70" s="49">
        <v>79562549</v>
      </c>
      <c r="C70" s="39" t="s">
        <v>303</v>
      </c>
      <c r="D70" s="52">
        <v>25852</v>
      </c>
      <c r="E70" s="39"/>
      <c r="F70" s="49"/>
      <c r="G70" s="51">
        <v>48960000</v>
      </c>
    </row>
    <row r="71" spans="1:7" x14ac:dyDescent="0.25">
      <c r="G71" s="69">
        <f>SUM(G2:G70)</f>
        <v>4940347613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selection activeCell="E5" sqref="E5"/>
    </sheetView>
  </sheetViews>
  <sheetFormatPr baseColWidth="10" defaultRowHeight="15" x14ac:dyDescent="0.25"/>
  <cols>
    <col min="1" max="1" width="3.42578125" bestFit="1" customWidth="1"/>
    <col min="2" max="2" width="40.7109375" bestFit="1" customWidth="1"/>
    <col min="3" max="3" width="9" bestFit="1" customWidth="1"/>
    <col min="4" max="4" width="12.5703125" bestFit="1" customWidth="1"/>
    <col min="5" max="5" width="58.140625" customWidth="1"/>
    <col min="6" max="6" width="26.5703125" bestFit="1" customWidth="1"/>
    <col min="8" max="8" width="12.7109375" bestFit="1" customWidth="1"/>
  </cols>
  <sheetData>
    <row r="1" spans="1:8" ht="38.25" x14ac:dyDescent="0.25">
      <c r="A1" s="9" t="s">
        <v>36</v>
      </c>
      <c r="B1" s="9" t="s">
        <v>37</v>
      </c>
      <c r="C1" s="9" t="s">
        <v>285</v>
      </c>
      <c r="D1" s="9" t="s">
        <v>286</v>
      </c>
      <c r="E1" s="9" t="s">
        <v>38</v>
      </c>
      <c r="F1" s="9" t="s">
        <v>39</v>
      </c>
      <c r="G1" s="9" t="s">
        <v>40</v>
      </c>
      <c r="H1" s="9" t="s">
        <v>287</v>
      </c>
    </row>
    <row r="2" spans="1:8" ht="25.5" x14ac:dyDescent="0.25">
      <c r="A2" s="48">
        <v>1</v>
      </c>
      <c r="B2" s="39" t="s">
        <v>78</v>
      </c>
      <c r="C2" s="49">
        <v>20585843</v>
      </c>
      <c r="D2" s="50">
        <v>23386</v>
      </c>
      <c r="E2" s="39" t="s">
        <v>79</v>
      </c>
      <c r="F2" s="49" t="s">
        <v>80</v>
      </c>
      <c r="G2" s="51">
        <v>77322000</v>
      </c>
      <c r="H2" s="51">
        <v>167793040</v>
      </c>
    </row>
    <row r="3" spans="1:8" x14ac:dyDescent="0.25">
      <c r="A3" s="48">
        <v>2</v>
      </c>
      <c r="B3" s="39" t="s">
        <v>81</v>
      </c>
      <c r="C3" s="49">
        <v>80260210</v>
      </c>
      <c r="D3" s="52">
        <v>22075</v>
      </c>
      <c r="E3" s="39" t="s">
        <v>82</v>
      </c>
      <c r="F3" s="49" t="s">
        <v>83</v>
      </c>
      <c r="G3" s="51">
        <v>73920000</v>
      </c>
      <c r="H3" s="51">
        <v>221862000</v>
      </c>
    </row>
    <row r="4" spans="1:8" ht="51" x14ac:dyDescent="0.25">
      <c r="A4" s="48">
        <v>3</v>
      </c>
      <c r="B4" s="39" t="s">
        <v>84</v>
      </c>
      <c r="C4" s="49">
        <v>3090719</v>
      </c>
      <c r="D4" s="52">
        <v>25481</v>
      </c>
      <c r="E4" s="39" t="s">
        <v>85</v>
      </c>
      <c r="F4" s="49" t="s">
        <v>86</v>
      </c>
      <c r="G4" s="51">
        <v>73920000</v>
      </c>
      <c r="H4" s="51">
        <v>142817000</v>
      </c>
    </row>
    <row r="5" spans="1:8" ht="25.5" x14ac:dyDescent="0.25">
      <c r="A5" s="48">
        <v>4</v>
      </c>
      <c r="B5" s="39" t="s">
        <v>87</v>
      </c>
      <c r="C5" s="49">
        <v>20526706</v>
      </c>
      <c r="D5" s="52">
        <v>20708</v>
      </c>
      <c r="E5" s="39" t="s">
        <v>88</v>
      </c>
      <c r="F5" s="49" t="s">
        <v>89</v>
      </c>
      <c r="G5" s="51">
        <v>48960000</v>
      </c>
      <c r="H5" s="51">
        <v>96740000</v>
      </c>
    </row>
    <row r="6" spans="1:8" ht="38.25" x14ac:dyDescent="0.25">
      <c r="A6" s="48">
        <v>5</v>
      </c>
      <c r="B6" s="39" t="s">
        <v>90</v>
      </c>
      <c r="C6" s="49">
        <v>79047259</v>
      </c>
      <c r="D6" s="52">
        <v>24211</v>
      </c>
      <c r="E6" s="39" t="s">
        <v>91</v>
      </c>
      <c r="F6" s="49" t="s">
        <v>92</v>
      </c>
      <c r="G6" s="51">
        <v>73920000</v>
      </c>
      <c r="H6" s="51">
        <v>130660000</v>
      </c>
    </row>
    <row r="7" spans="1:8" ht="25.5" x14ac:dyDescent="0.25">
      <c r="A7" s="48">
        <v>6</v>
      </c>
      <c r="B7" s="39" t="s">
        <v>93</v>
      </c>
      <c r="C7" s="49">
        <v>41563052</v>
      </c>
      <c r="D7" s="49"/>
      <c r="E7" s="39" t="s">
        <v>94</v>
      </c>
      <c r="F7" s="49" t="s">
        <v>288</v>
      </c>
      <c r="G7" s="51">
        <v>21117938</v>
      </c>
      <c r="H7" s="51">
        <v>110000000</v>
      </c>
    </row>
    <row r="8" spans="1:8" x14ac:dyDescent="0.25">
      <c r="A8" s="48">
        <v>7</v>
      </c>
      <c r="B8" s="39" t="s">
        <v>95</v>
      </c>
      <c r="C8" s="49">
        <v>19480036</v>
      </c>
      <c r="D8" s="52">
        <v>22640</v>
      </c>
      <c r="E8" s="39" t="s">
        <v>96</v>
      </c>
      <c r="F8" s="49" t="s">
        <v>289</v>
      </c>
      <c r="G8" s="51">
        <v>73920000</v>
      </c>
      <c r="H8" s="51">
        <v>135036000</v>
      </c>
    </row>
    <row r="9" spans="1:8" ht="25.5" x14ac:dyDescent="0.25">
      <c r="A9" s="48">
        <v>8</v>
      </c>
      <c r="B9" s="39" t="s">
        <v>97</v>
      </c>
      <c r="C9" s="49">
        <v>79756785</v>
      </c>
      <c r="D9" s="52">
        <v>27583</v>
      </c>
      <c r="E9" s="39" t="s">
        <v>98</v>
      </c>
      <c r="F9" s="52" t="s">
        <v>99</v>
      </c>
      <c r="G9" s="51">
        <v>82734480</v>
      </c>
      <c r="H9" s="51">
        <v>153294960</v>
      </c>
    </row>
    <row r="10" spans="1:8" ht="38.25" x14ac:dyDescent="0.25">
      <c r="A10" s="48">
        <v>9</v>
      </c>
      <c r="B10" s="39" t="s">
        <v>100</v>
      </c>
      <c r="C10" s="49">
        <v>79268034</v>
      </c>
      <c r="D10" s="52">
        <v>22997</v>
      </c>
      <c r="E10" s="39" t="s">
        <v>101</v>
      </c>
      <c r="F10" s="49" t="s">
        <v>290</v>
      </c>
      <c r="G10" s="51">
        <v>77322000</v>
      </c>
      <c r="H10" s="51">
        <v>303350000</v>
      </c>
    </row>
    <row r="11" spans="1:8" ht="25.5" x14ac:dyDescent="0.25">
      <c r="A11" s="48">
        <v>10</v>
      </c>
      <c r="B11" s="39" t="s">
        <v>102</v>
      </c>
      <c r="C11" s="49">
        <v>19165861</v>
      </c>
      <c r="D11" s="52">
        <v>19042</v>
      </c>
      <c r="E11" s="39" t="s">
        <v>103</v>
      </c>
      <c r="F11" s="49" t="s">
        <v>291</v>
      </c>
      <c r="G11" s="51">
        <v>75377738</v>
      </c>
      <c r="H11" s="51">
        <v>271840000</v>
      </c>
    </row>
    <row r="12" spans="1:8" ht="25.5" x14ac:dyDescent="0.25">
      <c r="A12" s="48">
        <v>11</v>
      </c>
      <c r="B12" s="39" t="s">
        <v>104</v>
      </c>
      <c r="C12" s="49">
        <v>79327092</v>
      </c>
      <c r="D12" s="52">
        <v>23727</v>
      </c>
      <c r="E12" s="39" t="s">
        <v>105</v>
      </c>
      <c r="F12" s="49" t="s">
        <v>292</v>
      </c>
      <c r="G12" s="51">
        <v>70740000</v>
      </c>
      <c r="H12" s="51">
        <v>108350000</v>
      </c>
    </row>
    <row r="13" spans="1:8" ht="25.5" x14ac:dyDescent="0.25">
      <c r="A13" s="48">
        <v>12</v>
      </c>
      <c r="B13" s="39" t="s">
        <v>106</v>
      </c>
      <c r="C13" s="49">
        <v>35521289</v>
      </c>
      <c r="D13" s="52">
        <v>24779</v>
      </c>
      <c r="E13" s="39" t="s">
        <v>107</v>
      </c>
      <c r="F13" s="49">
        <v>118587</v>
      </c>
      <c r="G13" s="51">
        <v>59628000</v>
      </c>
      <c r="H13" s="51">
        <v>155283700</v>
      </c>
    </row>
    <row r="14" spans="1:8" x14ac:dyDescent="0.25">
      <c r="A14" s="48">
        <v>13</v>
      </c>
      <c r="B14" s="39" t="s">
        <v>108</v>
      </c>
      <c r="C14" s="49">
        <v>79498634</v>
      </c>
      <c r="D14" s="52">
        <v>25429</v>
      </c>
      <c r="E14" s="39" t="s">
        <v>109</v>
      </c>
      <c r="F14" s="49" t="s">
        <v>110</v>
      </c>
      <c r="G14" s="51">
        <v>82734480</v>
      </c>
      <c r="H14" s="51">
        <v>166925240</v>
      </c>
    </row>
    <row r="15" spans="1:8" ht="25.5" x14ac:dyDescent="0.25">
      <c r="A15" s="48">
        <v>14</v>
      </c>
      <c r="B15" s="39" t="s">
        <v>111</v>
      </c>
      <c r="C15" s="49">
        <v>286125</v>
      </c>
      <c r="D15" s="52">
        <v>23844</v>
      </c>
      <c r="E15" s="39" t="s">
        <v>112</v>
      </c>
      <c r="F15" s="49" t="s">
        <v>113</v>
      </c>
      <c r="G15" s="51">
        <v>25417497</v>
      </c>
      <c r="H15" s="51">
        <v>173100000</v>
      </c>
    </row>
    <row r="16" spans="1:8" x14ac:dyDescent="0.25">
      <c r="A16" s="48">
        <v>15</v>
      </c>
      <c r="B16" s="39" t="s">
        <v>114</v>
      </c>
      <c r="C16" s="49">
        <v>19180575</v>
      </c>
      <c r="D16" s="52">
        <v>18948</v>
      </c>
      <c r="E16" s="39" t="s">
        <v>115</v>
      </c>
      <c r="F16" s="49" t="s">
        <v>116</v>
      </c>
      <c r="G16" s="51">
        <v>75198482</v>
      </c>
      <c r="H16" s="51">
        <v>231423500</v>
      </c>
    </row>
    <row r="17" spans="1:8" ht="25.5" x14ac:dyDescent="0.25">
      <c r="A17" s="48">
        <v>16</v>
      </c>
      <c r="B17" s="39" t="s">
        <v>117</v>
      </c>
      <c r="C17" s="49">
        <v>13486771</v>
      </c>
      <c r="D17" s="52">
        <v>23186</v>
      </c>
      <c r="E17" s="39" t="s">
        <v>118</v>
      </c>
      <c r="F17" s="49" t="s">
        <v>119</v>
      </c>
      <c r="G17" s="51">
        <v>82734480</v>
      </c>
      <c r="H17" s="51">
        <v>285350000</v>
      </c>
    </row>
    <row r="18" spans="1:8" ht="25.5" x14ac:dyDescent="0.25">
      <c r="A18" s="48">
        <v>17</v>
      </c>
      <c r="B18" s="39" t="s">
        <v>120</v>
      </c>
      <c r="C18" s="49">
        <v>20713991</v>
      </c>
      <c r="D18" s="52">
        <v>21536</v>
      </c>
      <c r="E18" s="39" t="s">
        <v>121</v>
      </c>
      <c r="F18" s="49" t="s">
        <v>122</v>
      </c>
      <c r="G18" s="51">
        <v>77322000</v>
      </c>
      <c r="H18" s="51">
        <v>184590000</v>
      </c>
    </row>
    <row r="19" spans="1:8" ht="38.25" x14ac:dyDescent="0.25">
      <c r="A19" s="48">
        <v>18</v>
      </c>
      <c r="B19" s="39" t="s">
        <v>126</v>
      </c>
      <c r="C19" s="49">
        <v>51986767</v>
      </c>
      <c r="D19" s="52">
        <v>25834</v>
      </c>
      <c r="E19" s="39" t="s">
        <v>127</v>
      </c>
      <c r="F19" s="49" t="s">
        <v>128</v>
      </c>
      <c r="G19" s="51">
        <v>73920000</v>
      </c>
      <c r="H19" s="51">
        <v>233273200</v>
      </c>
    </row>
    <row r="20" spans="1:8" x14ac:dyDescent="0.25">
      <c r="A20" s="48">
        <v>19</v>
      </c>
      <c r="B20" s="39" t="s">
        <v>123</v>
      </c>
      <c r="C20" s="49">
        <v>79694298</v>
      </c>
      <c r="D20" s="52">
        <v>27610</v>
      </c>
      <c r="E20" s="39" t="s">
        <v>124</v>
      </c>
      <c r="F20" s="49" t="s">
        <v>125</v>
      </c>
      <c r="G20" s="51">
        <v>88526040</v>
      </c>
      <c r="H20" s="51">
        <v>225023148</v>
      </c>
    </row>
    <row r="21" spans="1:8" x14ac:dyDescent="0.25">
      <c r="A21" s="48">
        <v>20</v>
      </c>
      <c r="B21" s="39" t="s">
        <v>129</v>
      </c>
      <c r="C21" s="49">
        <v>20951754</v>
      </c>
      <c r="D21" s="52">
        <v>21716</v>
      </c>
      <c r="E21" s="39" t="s">
        <v>130</v>
      </c>
      <c r="F21" s="49" t="s">
        <v>131</v>
      </c>
      <c r="G21" s="51">
        <v>51033007</v>
      </c>
      <c r="H21" s="51">
        <v>140144500</v>
      </c>
    </row>
    <row r="22" spans="1:8" x14ac:dyDescent="0.25">
      <c r="A22" s="48">
        <v>21</v>
      </c>
      <c r="B22" s="39" t="s">
        <v>132</v>
      </c>
      <c r="C22" s="49">
        <v>20982678</v>
      </c>
      <c r="D22" s="52">
        <v>21086</v>
      </c>
      <c r="E22" s="39" t="s">
        <v>133</v>
      </c>
      <c r="F22" s="49" t="s">
        <v>134</v>
      </c>
      <c r="G22" s="51">
        <v>74279196</v>
      </c>
      <c r="H22" s="51">
        <v>305515500</v>
      </c>
    </row>
    <row r="23" spans="1:8" x14ac:dyDescent="0.25">
      <c r="A23" s="48">
        <v>22</v>
      </c>
      <c r="B23" s="39" t="s">
        <v>293</v>
      </c>
      <c r="C23" s="49">
        <v>79111111</v>
      </c>
      <c r="D23" s="52">
        <v>21314</v>
      </c>
      <c r="E23" s="39" t="s">
        <v>294</v>
      </c>
      <c r="F23" s="49" t="s">
        <v>295</v>
      </c>
      <c r="G23" s="53">
        <v>31827414</v>
      </c>
      <c r="H23" s="51">
        <v>58000000</v>
      </c>
    </row>
    <row r="24" spans="1:8" ht="25.5" x14ac:dyDescent="0.25">
      <c r="A24" s="48">
        <v>23</v>
      </c>
      <c r="B24" s="39" t="s">
        <v>135</v>
      </c>
      <c r="C24" s="49">
        <v>63390085</v>
      </c>
      <c r="D24" s="52">
        <v>21929</v>
      </c>
      <c r="E24" s="39" t="s">
        <v>136</v>
      </c>
      <c r="F24" s="49" t="s">
        <v>137</v>
      </c>
      <c r="G24" s="51">
        <v>82734480</v>
      </c>
      <c r="H24" s="51">
        <v>205000000</v>
      </c>
    </row>
    <row r="25" spans="1:8" x14ac:dyDescent="0.25">
      <c r="A25" s="48">
        <v>24</v>
      </c>
      <c r="B25" s="39" t="s">
        <v>138</v>
      </c>
      <c r="C25" s="49">
        <v>51957313</v>
      </c>
      <c r="D25" s="52">
        <v>25226</v>
      </c>
      <c r="E25" s="39" t="s">
        <v>139</v>
      </c>
      <c r="F25" s="54" t="s">
        <v>140</v>
      </c>
      <c r="G25" s="51">
        <v>73920000</v>
      </c>
      <c r="H25" s="51">
        <v>269780000</v>
      </c>
    </row>
    <row r="26" spans="1:8" ht="25.5" x14ac:dyDescent="0.25">
      <c r="A26" s="48">
        <v>25</v>
      </c>
      <c r="B26" s="39" t="s">
        <v>141</v>
      </c>
      <c r="C26" s="49">
        <v>4020580</v>
      </c>
      <c r="D26" s="52">
        <v>17858</v>
      </c>
      <c r="E26" s="39" t="s">
        <v>142</v>
      </c>
      <c r="F26" s="49" t="s">
        <v>143</v>
      </c>
      <c r="G26" s="51">
        <v>82734480</v>
      </c>
      <c r="H26" s="51">
        <v>95700000</v>
      </c>
    </row>
    <row r="27" spans="1:8" x14ac:dyDescent="0.25">
      <c r="A27" s="48">
        <v>26</v>
      </c>
      <c r="B27" s="39" t="s">
        <v>144</v>
      </c>
      <c r="C27" s="49">
        <v>41589120</v>
      </c>
      <c r="D27" s="52">
        <v>19403</v>
      </c>
      <c r="E27" s="39" t="s">
        <v>145</v>
      </c>
      <c r="F27" s="49" t="s">
        <v>146</v>
      </c>
      <c r="G27" s="51">
        <v>93749040</v>
      </c>
      <c r="H27" s="51">
        <v>150000000</v>
      </c>
    </row>
    <row r="28" spans="1:8" ht="25.5" x14ac:dyDescent="0.25">
      <c r="A28" s="48">
        <v>27</v>
      </c>
      <c r="B28" s="39" t="s">
        <v>147</v>
      </c>
      <c r="C28" s="49">
        <v>79231786</v>
      </c>
      <c r="D28" s="52">
        <v>22227</v>
      </c>
      <c r="E28" s="39" t="s">
        <v>148</v>
      </c>
      <c r="F28" s="49" t="s">
        <v>149</v>
      </c>
      <c r="G28" s="51">
        <v>82734480</v>
      </c>
      <c r="H28" s="51">
        <v>165500000</v>
      </c>
    </row>
    <row r="29" spans="1:8" ht="25.5" x14ac:dyDescent="0.25">
      <c r="A29" s="48">
        <v>28</v>
      </c>
      <c r="B29" s="39" t="s">
        <v>150</v>
      </c>
      <c r="C29" s="49">
        <v>79525581</v>
      </c>
      <c r="D29" s="52">
        <v>25603</v>
      </c>
      <c r="E29" s="39" t="s">
        <v>151</v>
      </c>
      <c r="F29" s="49" t="s">
        <v>152</v>
      </c>
      <c r="G29" s="51">
        <v>62000000</v>
      </c>
      <c r="H29" s="51">
        <v>231500000</v>
      </c>
    </row>
    <row r="30" spans="1:8" ht="25.5" x14ac:dyDescent="0.25">
      <c r="A30" s="48">
        <v>29</v>
      </c>
      <c r="B30" s="39" t="s">
        <v>153</v>
      </c>
      <c r="C30" s="49">
        <v>20357213</v>
      </c>
      <c r="D30" s="52">
        <v>22610</v>
      </c>
      <c r="E30" s="39" t="s">
        <v>154</v>
      </c>
      <c r="F30" s="49" t="s">
        <v>155</v>
      </c>
      <c r="G30" s="51">
        <v>88526040</v>
      </c>
      <c r="H30" s="51">
        <v>270322000</v>
      </c>
    </row>
    <row r="31" spans="1:8" ht="51" x14ac:dyDescent="0.25">
      <c r="A31" s="48">
        <v>30</v>
      </c>
      <c r="B31" s="39" t="s">
        <v>156</v>
      </c>
      <c r="C31" s="49">
        <v>51597126</v>
      </c>
      <c r="D31" s="52">
        <v>22358</v>
      </c>
      <c r="E31" s="39" t="s">
        <v>157</v>
      </c>
      <c r="F31" s="49" t="s">
        <v>158</v>
      </c>
      <c r="G31" s="51">
        <v>70740000</v>
      </c>
      <c r="H31" s="51">
        <v>126302000</v>
      </c>
    </row>
    <row r="32" spans="1:8" ht="25.5" x14ac:dyDescent="0.25">
      <c r="A32" s="48">
        <v>31</v>
      </c>
      <c r="B32" s="39" t="s">
        <v>159</v>
      </c>
      <c r="C32" s="49">
        <v>3076877</v>
      </c>
      <c r="D32" s="52">
        <v>21618</v>
      </c>
      <c r="E32" s="39" t="s">
        <v>160</v>
      </c>
      <c r="F32" s="49" t="s">
        <v>161</v>
      </c>
      <c r="G32" s="51">
        <v>37212251</v>
      </c>
      <c r="H32" s="51">
        <v>155000000</v>
      </c>
    </row>
    <row r="33" spans="1:8" ht="38.25" x14ac:dyDescent="0.25">
      <c r="A33" s="48">
        <v>32</v>
      </c>
      <c r="B33" s="39" t="s">
        <v>162</v>
      </c>
      <c r="C33" s="49">
        <v>19346151</v>
      </c>
      <c r="D33" s="52">
        <v>21495</v>
      </c>
      <c r="E33" s="39" t="s">
        <v>163</v>
      </c>
      <c r="F33" s="49" t="s">
        <v>164</v>
      </c>
      <c r="G33" s="51">
        <v>77322000</v>
      </c>
      <c r="H33" s="51">
        <v>77322000</v>
      </c>
    </row>
    <row r="34" spans="1:8" ht="25.5" x14ac:dyDescent="0.25">
      <c r="A34" s="48">
        <v>33</v>
      </c>
      <c r="B34" s="39" t="s">
        <v>168</v>
      </c>
      <c r="C34" s="49">
        <v>19269921</v>
      </c>
      <c r="D34" s="52">
        <v>20554</v>
      </c>
      <c r="E34" s="39" t="s">
        <v>169</v>
      </c>
      <c r="F34" s="49" t="s">
        <v>170</v>
      </c>
      <c r="G34" s="51">
        <v>37080000</v>
      </c>
      <c r="H34" s="51">
        <v>34324000</v>
      </c>
    </row>
    <row r="35" spans="1:8" ht="25.5" x14ac:dyDescent="0.25">
      <c r="A35" s="48">
        <v>34</v>
      </c>
      <c r="B35" s="39" t="s">
        <v>165</v>
      </c>
      <c r="C35" s="49">
        <v>20903995</v>
      </c>
      <c r="D35" s="52">
        <v>22676</v>
      </c>
      <c r="E35" s="39" t="s">
        <v>166</v>
      </c>
      <c r="F35" s="49" t="s">
        <v>167</v>
      </c>
      <c r="G35" s="51">
        <v>61800000</v>
      </c>
      <c r="H35" s="51">
        <v>154160000</v>
      </c>
    </row>
    <row r="36" spans="1:8" x14ac:dyDescent="0.25">
      <c r="A36" s="48">
        <v>35</v>
      </c>
      <c r="B36" s="39" t="s">
        <v>171</v>
      </c>
      <c r="C36" s="49">
        <v>3080725</v>
      </c>
      <c r="D36" s="52">
        <v>26772</v>
      </c>
      <c r="E36" s="39" t="s">
        <v>172</v>
      </c>
      <c r="F36" s="49" t="s">
        <v>173</v>
      </c>
      <c r="G36" s="51">
        <v>77322000</v>
      </c>
      <c r="H36" s="51">
        <v>173815380</v>
      </c>
    </row>
    <row r="37" spans="1:8" ht="25.5" x14ac:dyDescent="0.25">
      <c r="A37" s="48">
        <v>36</v>
      </c>
      <c r="B37" s="39" t="s">
        <v>174</v>
      </c>
      <c r="C37" s="49">
        <v>51835379</v>
      </c>
      <c r="D37" s="52">
        <v>24308</v>
      </c>
      <c r="E37" s="39" t="s">
        <v>175</v>
      </c>
      <c r="F37" s="49" t="s">
        <v>176</v>
      </c>
      <c r="G37" s="51">
        <v>82734480</v>
      </c>
      <c r="H37" s="51">
        <v>198975000</v>
      </c>
    </row>
    <row r="38" spans="1:8" ht="38.25" x14ac:dyDescent="0.25">
      <c r="A38" s="48">
        <v>37</v>
      </c>
      <c r="B38" s="39" t="s">
        <v>177</v>
      </c>
      <c r="C38" s="49">
        <v>11517943</v>
      </c>
      <c r="D38" s="52">
        <v>23230</v>
      </c>
      <c r="E38" s="39" t="s">
        <v>178</v>
      </c>
      <c r="F38" s="49" t="s">
        <v>179</v>
      </c>
      <c r="G38" s="51">
        <v>88526040</v>
      </c>
      <c r="H38" s="51">
        <v>197400000</v>
      </c>
    </row>
    <row r="39" spans="1:8" ht="25.5" x14ac:dyDescent="0.25">
      <c r="A39" s="48">
        <v>38</v>
      </c>
      <c r="B39" s="39" t="s">
        <v>180</v>
      </c>
      <c r="C39" s="49">
        <v>3001871</v>
      </c>
      <c r="D39" s="52">
        <v>20861</v>
      </c>
      <c r="E39" s="39" t="s">
        <v>181</v>
      </c>
      <c r="F39" s="49" t="s">
        <v>182</v>
      </c>
      <c r="G39" s="51">
        <v>70740000</v>
      </c>
      <c r="H39" s="51">
        <v>129625000</v>
      </c>
    </row>
    <row r="40" spans="1:8" ht="25.5" x14ac:dyDescent="0.25">
      <c r="A40" s="48">
        <v>39</v>
      </c>
      <c r="B40" s="39" t="s">
        <v>183</v>
      </c>
      <c r="C40" s="40">
        <v>51965194</v>
      </c>
      <c r="D40" s="55">
        <v>23440</v>
      </c>
      <c r="E40" s="38" t="s">
        <v>296</v>
      </c>
      <c r="F40" s="56"/>
      <c r="G40" s="53">
        <v>88526040</v>
      </c>
      <c r="H40" s="57"/>
    </row>
    <row r="41" spans="1:8" ht="25.5" x14ac:dyDescent="0.25">
      <c r="A41" s="48">
        <v>40</v>
      </c>
      <c r="B41" s="39" t="s">
        <v>184</v>
      </c>
      <c r="C41" s="49">
        <v>65710691</v>
      </c>
      <c r="D41" s="52">
        <v>23670</v>
      </c>
      <c r="E41" s="39" t="s">
        <v>185</v>
      </c>
      <c r="F41" s="49" t="s">
        <v>186</v>
      </c>
      <c r="G41" s="51">
        <v>70740000</v>
      </c>
      <c r="H41" s="51">
        <v>147668400</v>
      </c>
    </row>
    <row r="42" spans="1:8" x14ac:dyDescent="0.25">
      <c r="A42" s="48">
        <v>41</v>
      </c>
      <c r="B42" s="39" t="s">
        <v>187</v>
      </c>
      <c r="C42" s="49">
        <v>52112688</v>
      </c>
      <c r="D42" s="52">
        <v>26309</v>
      </c>
      <c r="E42" s="39" t="s">
        <v>188</v>
      </c>
      <c r="F42" s="49" t="s">
        <v>189</v>
      </c>
      <c r="G42" s="51">
        <v>82734480</v>
      </c>
      <c r="H42" s="51">
        <v>439245284</v>
      </c>
    </row>
    <row r="43" spans="1:8" x14ac:dyDescent="0.25">
      <c r="A43" s="48">
        <v>42</v>
      </c>
      <c r="B43" s="39" t="s">
        <v>190</v>
      </c>
      <c r="C43" s="49">
        <v>35374896</v>
      </c>
      <c r="D43" s="52">
        <v>22981</v>
      </c>
      <c r="E43" s="39" t="s">
        <v>191</v>
      </c>
      <c r="F43" s="49" t="s">
        <v>192</v>
      </c>
      <c r="G43" s="51">
        <v>82734480</v>
      </c>
      <c r="H43" s="51">
        <v>252739500</v>
      </c>
    </row>
    <row r="44" spans="1:8" x14ac:dyDescent="0.25">
      <c r="A44" s="48">
        <v>43</v>
      </c>
      <c r="B44" s="39" t="s">
        <v>297</v>
      </c>
      <c r="C44" s="40">
        <v>215977</v>
      </c>
      <c r="D44" s="52">
        <v>26893</v>
      </c>
      <c r="E44" s="39" t="s">
        <v>298</v>
      </c>
      <c r="F44" s="49" t="s">
        <v>299</v>
      </c>
      <c r="G44" s="53">
        <v>38309118</v>
      </c>
      <c r="H44" s="53">
        <v>52960000</v>
      </c>
    </row>
    <row r="45" spans="1:8" ht="25.5" x14ac:dyDescent="0.25">
      <c r="A45" s="48">
        <v>44</v>
      </c>
      <c r="B45" s="39" t="s">
        <v>193</v>
      </c>
      <c r="C45" s="49">
        <v>20729739</v>
      </c>
      <c r="D45" s="52">
        <v>25330</v>
      </c>
      <c r="E45" s="39" t="s">
        <v>194</v>
      </c>
      <c r="F45" s="49" t="s">
        <v>195</v>
      </c>
      <c r="G45" s="51">
        <v>65716229</v>
      </c>
      <c r="H45" s="51">
        <v>147249600</v>
      </c>
    </row>
    <row r="46" spans="1:8" ht="25.5" x14ac:dyDescent="0.25">
      <c r="A46" s="48">
        <v>45</v>
      </c>
      <c r="B46" s="39" t="s">
        <v>196</v>
      </c>
      <c r="C46" s="49">
        <v>39560674</v>
      </c>
      <c r="D46" s="52">
        <v>23731</v>
      </c>
      <c r="E46" s="39" t="s">
        <v>197</v>
      </c>
      <c r="F46" s="49" t="s">
        <v>198</v>
      </c>
      <c r="G46" s="51">
        <v>77322000</v>
      </c>
      <c r="H46" s="51">
        <v>143665000</v>
      </c>
    </row>
    <row r="47" spans="1:8" x14ac:dyDescent="0.25">
      <c r="A47" s="48">
        <v>46</v>
      </c>
      <c r="B47" s="39" t="s">
        <v>199</v>
      </c>
      <c r="C47" s="49">
        <v>79307878</v>
      </c>
      <c r="D47" s="52">
        <v>23537</v>
      </c>
      <c r="E47" s="39" t="s">
        <v>200</v>
      </c>
      <c r="F47" s="49">
        <v>70533</v>
      </c>
      <c r="G47" s="51">
        <v>77322000</v>
      </c>
      <c r="H47" s="51">
        <v>88200000</v>
      </c>
    </row>
    <row r="48" spans="1:8" ht="38.25" x14ac:dyDescent="0.25">
      <c r="A48" s="48">
        <v>47</v>
      </c>
      <c r="B48" s="39" t="s">
        <v>201</v>
      </c>
      <c r="C48" s="49">
        <v>19262805</v>
      </c>
      <c r="D48" s="52">
        <v>21121</v>
      </c>
      <c r="E48" s="39" t="s">
        <v>202</v>
      </c>
      <c r="F48" s="49" t="s">
        <v>203</v>
      </c>
      <c r="G48" s="51">
        <v>77322000</v>
      </c>
      <c r="H48" s="51">
        <v>135000000</v>
      </c>
    </row>
    <row r="49" spans="1:8" ht="38.25" x14ac:dyDescent="0.25">
      <c r="A49" s="48">
        <v>48</v>
      </c>
      <c r="B49" s="39" t="s">
        <v>204</v>
      </c>
      <c r="C49" s="49">
        <v>39547869</v>
      </c>
      <c r="D49" s="52">
        <v>25142</v>
      </c>
      <c r="E49" s="39" t="s">
        <v>205</v>
      </c>
      <c r="F49" s="49" t="s">
        <v>206</v>
      </c>
      <c r="G49" s="51">
        <v>82734480</v>
      </c>
      <c r="H49" s="51">
        <v>129150000</v>
      </c>
    </row>
    <row r="50" spans="1:8" ht="25.5" x14ac:dyDescent="0.25">
      <c r="A50" s="48">
        <v>49</v>
      </c>
      <c r="B50" s="39" t="s">
        <v>207</v>
      </c>
      <c r="C50" s="49">
        <v>3249973</v>
      </c>
      <c r="D50" s="52">
        <v>20713</v>
      </c>
      <c r="E50" s="39" t="s">
        <v>208</v>
      </c>
      <c r="F50" s="49" t="s">
        <v>209</v>
      </c>
      <c r="G50" s="51">
        <v>82734480</v>
      </c>
      <c r="H50" s="51">
        <v>375370000</v>
      </c>
    </row>
    <row r="51" spans="1:8" ht="25.5" x14ac:dyDescent="0.25">
      <c r="A51" s="48">
        <v>50</v>
      </c>
      <c r="B51" s="39" t="s">
        <v>210</v>
      </c>
      <c r="C51" s="49">
        <v>12118865</v>
      </c>
      <c r="D51" s="52">
        <v>22190</v>
      </c>
      <c r="E51" s="39" t="s">
        <v>211</v>
      </c>
      <c r="F51" s="49" t="s">
        <v>212</v>
      </c>
      <c r="G51" s="51">
        <v>93749040</v>
      </c>
      <c r="H51" s="51">
        <v>126240000</v>
      </c>
    </row>
    <row r="52" spans="1:8" x14ac:dyDescent="0.25">
      <c r="A52" s="48">
        <v>51</v>
      </c>
      <c r="B52" s="39" t="s">
        <v>213</v>
      </c>
      <c r="C52" s="49">
        <v>26328141</v>
      </c>
      <c r="D52" s="52">
        <v>21917</v>
      </c>
      <c r="E52" s="39" t="s">
        <v>214</v>
      </c>
      <c r="F52" s="49" t="s">
        <v>215</v>
      </c>
      <c r="G52" s="51">
        <v>61800000</v>
      </c>
      <c r="H52" s="51">
        <v>116596000</v>
      </c>
    </row>
    <row r="53" spans="1:8" ht="25.5" x14ac:dyDescent="0.25">
      <c r="A53" s="48">
        <v>52</v>
      </c>
      <c r="B53" s="39" t="s">
        <v>216</v>
      </c>
      <c r="C53" s="49">
        <v>80428017</v>
      </c>
      <c r="D53" s="52">
        <v>25327</v>
      </c>
      <c r="E53" s="39" t="s">
        <v>217</v>
      </c>
      <c r="F53" s="49" t="s">
        <v>186</v>
      </c>
      <c r="G53" s="51">
        <v>88526040</v>
      </c>
      <c r="H53" s="51">
        <v>193057920</v>
      </c>
    </row>
    <row r="54" spans="1:8" x14ac:dyDescent="0.25">
      <c r="A54" s="48">
        <v>53</v>
      </c>
      <c r="B54" s="39" t="s">
        <v>218</v>
      </c>
      <c r="C54" s="49">
        <v>20994083</v>
      </c>
      <c r="D54" s="52">
        <v>24080</v>
      </c>
      <c r="E54" s="39" t="s">
        <v>219</v>
      </c>
      <c r="F54" s="49" t="s">
        <v>220</v>
      </c>
      <c r="G54" s="51">
        <v>88526040</v>
      </c>
      <c r="H54" s="51">
        <v>419000000</v>
      </c>
    </row>
    <row r="55" spans="1:8" ht="25.5" x14ac:dyDescent="0.25">
      <c r="A55" s="48">
        <v>54</v>
      </c>
      <c r="B55" s="39" t="s">
        <v>221</v>
      </c>
      <c r="C55" s="49">
        <v>41656021</v>
      </c>
      <c r="D55" s="52">
        <v>20413</v>
      </c>
      <c r="E55" s="39" t="s">
        <v>222</v>
      </c>
      <c r="F55" s="49" t="s">
        <v>223</v>
      </c>
      <c r="G55" s="51">
        <v>62077927</v>
      </c>
      <c r="H55" s="51">
        <v>496330500</v>
      </c>
    </row>
    <row r="56" spans="1:8" ht="25.5" x14ac:dyDescent="0.25">
      <c r="A56" s="48">
        <v>55</v>
      </c>
      <c r="B56" s="39" t="s">
        <v>224</v>
      </c>
      <c r="C56" s="49">
        <v>41694946</v>
      </c>
      <c r="D56" s="52">
        <v>20011</v>
      </c>
      <c r="E56" s="39" t="s">
        <v>225</v>
      </c>
      <c r="F56" s="49" t="s">
        <v>226</v>
      </c>
      <c r="G56" s="51">
        <v>73852458</v>
      </c>
      <c r="H56" s="51">
        <v>144000000</v>
      </c>
    </row>
    <row r="57" spans="1:8" ht="25.5" x14ac:dyDescent="0.25">
      <c r="A57" s="48">
        <v>56</v>
      </c>
      <c r="B57" s="39" t="s">
        <v>230</v>
      </c>
      <c r="C57" s="49">
        <v>20483634</v>
      </c>
      <c r="D57" s="52">
        <v>24032</v>
      </c>
      <c r="E57" s="39" t="s">
        <v>231</v>
      </c>
      <c r="F57" s="49" t="s">
        <v>232</v>
      </c>
      <c r="G57" s="51">
        <v>88526040</v>
      </c>
      <c r="H57" s="51">
        <v>158700000</v>
      </c>
    </row>
    <row r="58" spans="1:8" ht="25.5" x14ac:dyDescent="0.25">
      <c r="A58" s="48">
        <v>57</v>
      </c>
      <c r="B58" s="58" t="s">
        <v>227</v>
      </c>
      <c r="C58" s="59">
        <v>20637653</v>
      </c>
      <c r="D58" s="60">
        <v>24011</v>
      </c>
      <c r="E58" s="58" t="s">
        <v>228</v>
      </c>
      <c r="F58" s="59" t="s">
        <v>229</v>
      </c>
      <c r="G58" s="61">
        <v>61800000</v>
      </c>
      <c r="H58" s="61">
        <v>96080000</v>
      </c>
    </row>
    <row r="59" spans="1:8" x14ac:dyDescent="0.25">
      <c r="A59" s="48">
        <v>58</v>
      </c>
      <c r="B59" s="39" t="s">
        <v>300</v>
      </c>
      <c r="C59" s="40">
        <v>39786131</v>
      </c>
      <c r="D59" s="62">
        <v>23927</v>
      </c>
      <c r="E59" s="63" t="s">
        <v>301</v>
      </c>
      <c r="F59" s="64" t="s">
        <v>302</v>
      </c>
      <c r="G59" s="51">
        <v>27647642</v>
      </c>
      <c r="H59" s="65">
        <v>89000000</v>
      </c>
    </row>
    <row r="60" spans="1:8" ht="38.25" x14ac:dyDescent="0.25">
      <c r="A60" s="48">
        <v>59</v>
      </c>
      <c r="B60" s="66" t="s">
        <v>233</v>
      </c>
      <c r="C60" s="67">
        <v>79533151</v>
      </c>
      <c r="D60" s="50">
        <v>25992</v>
      </c>
      <c r="E60" s="66" t="s">
        <v>234</v>
      </c>
      <c r="F60" s="67" t="s">
        <v>235</v>
      </c>
      <c r="G60" s="68">
        <v>82734480</v>
      </c>
      <c r="H60" s="68">
        <v>184332000</v>
      </c>
    </row>
    <row r="61" spans="1:8" x14ac:dyDescent="0.25">
      <c r="A61" s="48">
        <v>60</v>
      </c>
      <c r="B61" s="39" t="s">
        <v>236</v>
      </c>
      <c r="C61" s="49">
        <v>79331252</v>
      </c>
      <c r="D61" s="52">
        <v>23745</v>
      </c>
      <c r="E61" s="39" t="s">
        <v>237</v>
      </c>
      <c r="F61" s="49" t="s">
        <v>238</v>
      </c>
      <c r="G61" s="51">
        <v>88526040</v>
      </c>
      <c r="H61" s="51">
        <v>318816000</v>
      </c>
    </row>
    <row r="62" spans="1:8" ht="25.5" x14ac:dyDescent="0.25">
      <c r="A62" s="48">
        <v>61</v>
      </c>
      <c r="B62" s="39" t="s">
        <v>239</v>
      </c>
      <c r="C62" s="49">
        <v>79061980</v>
      </c>
      <c r="D62" s="52">
        <v>23737</v>
      </c>
      <c r="E62" s="39" t="s">
        <v>240</v>
      </c>
      <c r="F62" s="49" t="s">
        <v>241</v>
      </c>
      <c r="G62" s="51">
        <v>88526040</v>
      </c>
      <c r="H62" s="51">
        <v>213747400</v>
      </c>
    </row>
    <row r="63" spans="1:8" ht="25.5" x14ac:dyDescent="0.25">
      <c r="A63" s="48">
        <v>62</v>
      </c>
      <c r="B63" s="39" t="s">
        <v>242</v>
      </c>
      <c r="C63" s="49">
        <v>19419425</v>
      </c>
      <c r="D63" s="52">
        <v>22065</v>
      </c>
      <c r="E63" s="39" t="s">
        <v>243</v>
      </c>
      <c r="F63" s="49" t="s">
        <v>244</v>
      </c>
      <c r="G63" s="51">
        <v>88526040</v>
      </c>
      <c r="H63" s="51">
        <v>141750000</v>
      </c>
    </row>
    <row r="64" spans="1:8" x14ac:dyDescent="0.25">
      <c r="A64" s="48">
        <v>63</v>
      </c>
      <c r="B64" s="39" t="s">
        <v>245</v>
      </c>
      <c r="C64" s="49">
        <v>20530585</v>
      </c>
      <c r="D64" s="52">
        <v>20979</v>
      </c>
      <c r="E64" s="39" t="s">
        <v>246</v>
      </c>
      <c r="F64" s="49" t="s">
        <v>247</v>
      </c>
      <c r="G64" s="51">
        <v>39978631</v>
      </c>
      <c r="H64" s="51">
        <v>125689000</v>
      </c>
    </row>
    <row r="65" spans="1:8" ht="25.5" x14ac:dyDescent="0.25">
      <c r="A65" s="48">
        <v>64</v>
      </c>
      <c r="B65" s="39" t="s">
        <v>248</v>
      </c>
      <c r="C65" s="49">
        <v>35472106</v>
      </c>
      <c r="D65" s="52">
        <v>23657</v>
      </c>
      <c r="E65" s="39" t="s">
        <v>249</v>
      </c>
      <c r="F65" s="49" t="s">
        <v>250</v>
      </c>
      <c r="G65" s="51">
        <v>88526040</v>
      </c>
      <c r="H65" s="51">
        <v>145600000</v>
      </c>
    </row>
    <row r="66" spans="1:8" x14ac:dyDescent="0.25">
      <c r="A66" s="48">
        <v>65</v>
      </c>
      <c r="B66" s="39" t="s">
        <v>251</v>
      </c>
      <c r="C66" s="49">
        <v>3256222</v>
      </c>
      <c r="D66" s="52">
        <v>25626</v>
      </c>
      <c r="E66" s="39" t="s">
        <v>252</v>
      </c>
      <c r="F66" s="49" t="s">
        <v>253</v>
      </c>
      <c r="G66" s="51">
        <v>73920000</v>
      </c>
      <c r="H66" s="51">
        <v>150484780</v>
      </c>
    </row>
    <row r="67" spans="1:8" x14ac:dyDescent="0.25">
      <c r="A67" s="48">
        <v>66</v>
      </c>
      <c r="B67" s="39" t="s">
        <v>254</v>
      </c>
      <c r="C67" s="49">
        <v>79579510</v>
      </c>
      <c r="D67" s="52">
        <v>26169</v>
      </c>
      <c r="E67" s="39" t="s">
        <v>255</v>
      </c>
      <c r="F67" s="49" t="s">
        <v>256</v>
      </c>
      <c r="G67" s="51">
        <v>82734480</v>
      </c>
      <c r="H67" s="51">
        <v>99400000</v>
      </c>
    </row>
    <row r="68" spans="1:8" ht="38.25" x14ac:dyDescent="0.25">
      <c r="A68" s="48">
        <v>67</v>
      </c>
      <c r="B68" s="39" t="s">
        <v>257</v>
      </c>
      <c r="C68" s="49">
        <v>39698730</v>
      </c>
      <c r="D68" s="52">
        <v>23005</v>
      </c>
      <c r="E68" s="39" t="s">
        <v>258</v>
      </c>
      <c r="F68" s="49" t="s">
        <v>259</v>
      </c>
      <c r="G68" s="51">
        <v>68004000</v>
      </c>
      <c r="H68" s="51">
        <v>140000000</v>
      </c>
    </row>
    <row r="69" spans="1:8" x14ac:dyDescent="0.25">
      <c r="A69" s="48">
        <v>68</v>
      </c>
      <c r="B69" s="58" t="s">
        <v>260</v>
      </c>
      <c r="C69" s="59">
        <v>3076304</v>
      </c>
      <c r="D69" s="60">
        <v>19147</v>
      </c>
      <c r="E69" s="58" t="s">
        <v>261</v>
      </c>
      <c r="F69" s="59" t="s">
        <v>262</v>
      </c>
      <c r="G69" s="61">
        <v>75461325</v>
      </c>
      <c r="H69" s="61">
        <v>215836500</v>
      </c>
    </row>
    <row r="70" spans="1:8" ht="25.5" x14ac:dyDescent="0.25">
      <c r="A70" s="48">
        <v>69</v>
      </c>
      <c r="B70" s="39" t="s">
        <v>303</v>
      </c>
      <c r="C70" s="49">
        <v>79562549</v>
      </c>
      <c r="D70" s="52">
        <v>25852</v>
      </c>
      <c r="E70" s="39" t="s">
        <v>304</v>
      </c>
      <c r="F70" s="49" t="s">
        <v>305</v>
      </c>
      <c r="G70" s="51">
        <v>48960000</v>
      </c>
      <c r="H70" s="51">
        <v>55800000</v>
      </c>
    </row>
    <row r="71" spans="1:8" x14ac:dyDescent="0.25">
      <c r="H71" s="69">
        <f>SUM(H41:H70)</f>
        <v>5541707884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TRDM</vt:lpstr>
      <vt:lpstr>RELACION M&amp;E</vt:lpstr>
      <vt:lpstr>RELACION AUTOS</vt:lpstr>
      <vt:lpstr>RELACION CARGOS MANEJO</vt:lpstr>
      <vt:lpstr>RELACION SOAT</vt:lpstr>
      <vt:lpstr>VIDA DEUDORES</vt:lpstr>
      <vt:lpstr>RELACION INCENDIO DEUDORES</vt:lpstr>
      <vt:lpstr>TRDM!Área_de_impresión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Bejarano Sema</dc:creator>
  <cp:lastModifiedBy>Sandra Milena Cubillos Gonzalez</cp:lastModifiedBy>
  <dcterms:created xsi:type="dcterms:W3CDTF">2019-06-25T20:29:41Z</dcterms:created>
  <dcterms:modified xsi:type="dcterms:W3CDTF">2020-02-17T16:15:51Z</dcterms:modified>
</cp:coreProperties>
</file>