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CONTRATACION 2019\PROCESOS CONTRACTUALES ABIERTOS 2019\INVITACION 014 DE 2019 SUMINISTRO E INSTALACION DE SHILER\"/>
    </mc:Choice>
  </mc:AlternateContent>
  <bookViews>
    <workbookView xWindow="0" yWindow="0" windowWidth="28800" windowHeight="12030" firstSheet="1" activeTab="5"/>
  </bookViews>
  <sheets>
    <sheet name="EVALUACION JURIDICA" sheetId="1" r:id="rId1"/>
    <sheet name="TECNICA Y ECONOMICA" sheetId="23" r:id="rId2"/>
    <sheet name="EXPERIENCIA" sheetId="21" r:id="rId3"/>
    <sheet name="FINANCIERA" sheetId="22" r:id="rId4"/>
    <sheet name="PONDERACIÓN" sheetId="19" r:id="rId5"/>
    <sheet name="RESULTADO" sheetId="9"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21" l="1"/>
  <c r="I21" i="21" l="1"/>
</calcChain>
</file>

<file path=xl/sharedStrings.xml><?xml version="1.0" encoding="utf-8"?>
<sst xmlns="http://schemas.openxmlformats.org/spreadsheetml/2006/main" count="141" uniqueCount="102">
  <si>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</si>
  <si>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</si>
  <si>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</si>
  <si>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</si>
  <si>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</si>
  <si>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</si>
  <si>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</si>
  <si>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</si>
  <si>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</si>
  <si>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</si>
  <si>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</si>
  <si>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</si>
  <si>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</si>
  <si>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</si>
  <si>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</si>
  <si>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</si>
  <si>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</si>
  <si>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</si>
  <si>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EVLAUACION FINACIERA</t>
  </si>
  <si>
    <t xml:space="preserve"> </t>
  </si>
  <si>
    <t>NO APORTA</t>
  </si>
  <si>
    <t>PONDERACION</t>
  </si>
  <si>
    <t>1000 puntos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</si>
  <si>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</si>
  <si>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 DOCUMENTOS DE CONTENIDO JURÍDICO.</t>
  </si>
  <si>
    <t>FOLIO 1-2</t>
  </si>
  <si>
    <t>EXCELENTE</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</si>
  <si>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</si>
  <si>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</si>
  <si>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</si>
  <si>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</si>
  <si>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</si>
  <si>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</si>
  <si>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</si>
  <si>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</si>
  <si>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</si>
  <si>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 xml:space="preserve">2.1.1. CARTA DE PRESENTACIÓN DE LA OFERTA </t>
  </si>
  <si>
    <t>2.1.2 EXISTENCIA Y REPRESENTACIÓN LEGAL</t>
  </si>
  <si>
    <t>2.1.2.1 PERSONAS JURÍDICAS NACIONALES O EXTRANJERAS CON DOMICILIO O SUCURSAL EN COLOMBIA</t>
  </si>
  <si>
    <t xml:space="preserve">2.1.2.3. PERSONAS NATURALES </t>
  </si>
  <si>
    <t>2.1.2.5 CONSORCIO O UNIÓN TEMPORAL</t>
  </si>
  <si>
    <t>2.1.4 GARANTÍA DE SERIEDAD DE LA OFERTA</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</si>
  <si>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</si>
  <si>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</si>
  <si>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</si>
  <si>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</si>
  <si>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</si>
  <si>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2.1.9 INHABILIDADES E INCOMPATIBILIDADES</t>
  </si>
  <si>
    <t>2.1.10 INSCRIPCIÓN EN EL REGISTRO INTERNO DE PROVEEDORES DE LA EMPRESA</t>
  </si>
  <si>
    <t>2.1.11 CERTIFICACIÓN DE PARAFISCALES LEY 789 DE 2002 Y LEY 828 DE 2003</t>
  </si>
  <si>
    <t xml:space="preserve">CUMPLE </t>
  </si>
  <si>
    <t xml:space="preserve">4.2 CRITERIO DE CALIFICACIÓN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</si>
  <si>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</si>
  <si>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P = 1000 x (PM/VP)</t>
  </si>
  <si>
    <t>Donde:</t>
  </si>
  <si>
    <t>P = Puntaje para la propuesta en evaluación</t>
  </si>
  <si>
    <t>VP = Valor de la propuesta en evaluación</t>
  </si>
  <si>
    <t>PM = Valor de la propuesta más económica.</t>
  </si>
  <si>
    <t>DESCRPCIÓN</t>
  </si>
  <si>
    <t>TOTAL</t>
  </si>
  <si>
    <t>Vo.Bo. SANDRA MILENA CUBILLOS GONZALEZ</t>
  </si>
  <si>
    <t>Jefe  Oficina  Gestión Contractual</t>
  </si>
  <si>
    <t>VALOR OFERTA</t>
  </si>
  <si>
    <t>1.000 PUNTOS</t>
  </si>
  <si>
    <t>Vo. Bo. NESTOR JAVIER LEMUS CLAVIJO</t>
  </si>
  <si>
    <t>Subgerente Tecnico</t>
  </si>
  <si>
    <t>NESTOR JAVIER LEMUS CLAVIJO</t>
  </si>
  <si>
    <t>Subgerente  Tecnico</t>
  </si>
  <si>
    <t>JACKSON ALBA PARRA</t>
  </si>
  <si>
    <t>Profesional Eespcializado</t>
  </si>
  <si>
    <t>SUBTOTAL</t>
  </si>
  <si>
    <t>INVITACION ABIERTA No. 014 de 2019</t>
  </si>
  <si>
    <t>COMPRA E INSTALACIÓN DEL EQUIPO DE REFRIGERACIÓN INDUSTRIAL "CHILLER" COMPUESTO POR INTERCAMBIADOR DE CALOR</t>
  </si>
  <si>
    <t>COLON LTDA</t>
  </si>
  <si>
    <t>FOLIO 3-11</t>
  </si>
  <si>
    <t>FOLIO 13</t>
  </si>
  <si>
    <t>FOLIO 14-26</t>
  </si>
  <si>
    <t>CUMPLE SE VERIFICO POR LA ELC</t>
  </si>
  <si>
    <t>FOLIO 27-32</t>
  </si>
  <si>
    <t>FOLIO 1-3</t>
  </si>
  <si>
    <t>FOLIO 33</t>
  </si>
  <si>
    <t>KENT</t>
  </si>
  <si>
    <t>SUMINISTRO DE UN CHILLER DY NAX SA 2402 FT PARA EL ENFRIAMIENTO DE LAS MAQUINAS EN LA PLANTA DE PLASTICOS DE MEDELLIN</t>
  </si>
  <si>
    <t>N/E</t>
  </si>
  <si>
    <t>Luis fernando Contreras Tirado</t>
  </si>
  <si>
    <t>HACEB</t>
  </si>
  <si>
    <t>ORDEN DE COMPRA</t>
  </si>
  <si>
    <t>Sara Milena Giraldo Yepes</t>
  </si>
  <si>
    <t>PLASTINELENE SAS</t>
  </si>
  <si>
    <t>4700008403 - 4700009435</t>
  </si>
  <si>
    <t>Carlos Morillo Villamar</t>
  </si>
  <si>
    <t>IVA (19%)</t>
  </si>
  <si>
    <t>Puesta en sitio del equipo y arranque.</t>
  </si>
  <si>
    <t>Intercambiador a placas TSC910 P67 HL55 ü chasis P355NH PN10 ü Placas AISI 316L esp.0,5 mm ü Juntas EPDM ü Conexiones extraíbles M G11/4" AISI 304 ü Tirantes A193 B ü Potencia 80 kW Primario: Ron T IN: 24°C T OUT: 2°C Secundario: H2O-GL. PROP. 20% T IN: -3°C T OUT: 2°C</t>
  </si>
  <si>
    <t>Chiller condensado por aire mod. AXevo A 195 ventilación axial, bomba, tanque. Versión con ventilación Brushless Completo de:  VentanaIP65 para panel de control , Flusostato hidráulico , Resistencia Carter aceite compresor, Panel de comando remoto adicional Touch, 100 metros de cable , Alarma sonora y luminosa, Contacto limpio para alarma central Alimentación 220V/60Hz</t>
  </si>
  <si>
    <t>EVALUACIÓN</t>
  </si>
  <si>
    <t>SUBTOTAL OFERTADO</t>
  </si>
  <si>
    <t>VALOR UN</t>
  </si>
  <si>
    <t>CANTIDAD</t>
  </si>
  <si>
    <t>DESCRIPCION</t>
  </si>
  <si>
    <t>ITEM</t>
  </si>
  <si>
    <t>SISTEMA DE REFRIGERACION EUROCHILLER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</si>
</sst>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 #,##0_);[Red]\(&quot;$&quot;\ #,##0\)"/>
    <numFmt numFmtId="165" formatCode="_(&quot;$&quot;\ * #,##0.00_);_(&quot;$&quot;\ * \(#,##0.00\);_(&quot;$&quot;\ * &quot;-&quot;??_);_(@_)"/>
    <numFmt numFmtId="166" formatCode="_(* #,##0.00_);_(* \(#,##0.00\);_(* &quot;-&quot;??_);_(@_)"/>
    <numFmt numFmtId="167" formatCode="_(&quot;$&quot;\ * #,##0_);_(&quot;$&quot;\ * \(#,##0\);_(&quot;$&quot;\ * &quot;-&quot;??_);_(@_)"/>
    <numFmt numFmtId="168" formatCode="_-&quot;$&quot;* #,##0_-;\-&quot;$&quot;* #,##0_-;_-&quot;$&quot;* &quot;-&quot;_-;_-@_-"/>
    <numFmt numFmtId="169" formatCode="_([$€-2]\ * #,##0.00_);_([$€-2]\ * \(#,##0.00\);_([$€-2]\ * &quot;-&quot;??_);_(@_)"/>
  </numFmts>
  <fonts count="3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0"/>
      <name val="Arial"/>
      <family val="2"/>
    </font>
    <font>
      <b/>
      <sz val="8"/>
      <color rgb="FF000000"/>
      <name val="Arial"/>
      <family val="2"/>
    </font>
    <font>
      <b/>
      <sz val="11"/>
      <color theme="1"/>
      <name val="Calibri"/>
      <family val="2"/>
      <scheme val="minor"/>
    </font>
    <font>
      <sz val="8"/>
      <color rgb="FFFF0000"/>
      <name val="Arial"/>
      <family val="2"/>
    </font>
    <font>
      <sz val="11"/>
      <color rgb="FF000000"/>
      <name val="Arial"/>
      <family val="2"/>
    </font>
    <font>
      <b/>
      <sz val="10.5"/>
      <color rgb="FF000000"/>
      <name val="Arial"/>
      <family val="2"/>
    </font>
    <font>
      <b/>
      <sz val="10"/>
      <color theme="1"/>
      <name val="Calibri"/>
      <family val="2"/>
      <scheme val="minor"/>
    </font>
    <font>
      <b/>
      <sz val="14"/>
      <color theme="1"/>
      <name val="Calibri"/>
      <family val="2"/>
      <scheme val="minor"/>
    </font>
    <font>
      <b/>
      <sz val="36"/>
      <color theme="1"/>
      <name val="Calibri"/>
      <family val="2"/>
      <scheme val="minor"/>
    </font>
    <font>
      <b/>
      <sz val="11"/>
      <name val="Arial"/>
      <family val="2"/>
    </font>
    <font>
      <sz val="11"/>
      <name val="Arial"/>
      <family val="2"/>
    </font>
    <font>
      <sz val="9"/>
      <name val="Arial"/>
      <family val="2"/>
    </font>
    <font>
      <b/>
      <sz val="9"/>
      <name val="Arial"/>
      <family val="2"/>
    </font>
    <font>
      <sz val="11"/>
      <color theme="1"/>
      <name val="Arial"/>
      <family val="2"/>
    </font>
    <font>
      <b/>
      <sz val="11"/>
      <color theme="1"/>
      <name val="Arial"/>
      <family val="2"/>
    </font>
    <font>
      <b/>
      <sz val="9"/>
      <color theme="1"/>
      <name val="Arial"/>
      <family val="2"/>
    </font>
    <font>
      <b/>
      <sz val="20"/>
      <color theme="1"/>
      <name val="Arial"/>
      <family val="2"/>
    </font>
    <font>
      <sz val="11"/>
      <color rgb="FF000000"/>
      <name val="Calibri"/>
      <family val="2"/>
    </font>
    <font>
      <b/>
      <sz val="8"/>
      <color rgb="FF000000"/>
      <name val="Calibri"/>
      <family val="2"/>
    </font>
    <font>
      <b/>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D9D9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166" fontId="10" fillId="0" borderId="0" applyFont="0" applyFill="0" applyBorder="0" applyAlignment="0" applyProtection="0"/>
    <xf numFmtId="0" fontId="12" fillId="0" borderId="0"/>
    <xf numFmtId="165" fontId="10" fillId="0" borderId="0" applyFont="0" applyFill="0" applyBorder="0" applyAlignment="0" applyProtection="0"/>
    <xf numFmtId="0" fontId="12" fillId="0" borderId="0"/>
    <xf numFmtId="0" fontId="10" fillId="0" borderId="0"/>
    <xf numFmtId="168" fontId="10" fillId="0" borderId="0" applyFont="0" applyFill="0" applyBorder="0" applyAlignment="0" applyProtection="0"/>
    <xf numFmtId="9" fontId="10" fillId="0" borderId="0" applyFont="0" applyFill="0" applyBorder="0" applyAlignment="0" applyProtection="0"/>
  </cellStyleXfs>
  <cellXfs count="143">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Border="1"/>
    <xf numFmtId="0" fontId="4" fillId="0" borderId="0" xfId="0" applyFont="1" applyFill="1" applyBorder="1" applyAlignment="1">
      <alignment horizontal="center" vertical="center" wrapText="1"/>
    </xf>
    <xf numFmtId="0" fontId="0" fillId="0" borderId="0" xfId="0" applyAlignment="1"/>
    <xf numFmtId="0" fontId="1" fillId="0" borderId="0" xfId="4" applyFont="1" applyBorder="1" applyAlignment="1">
      <alignment wrapText="1"/>
    </xf>
    <xf numFmtId="0" fontId="12" fillId="0" borderId="0" xfId="0" applyFont="1"/>
    <xf numFmtId="0" fontId="2" fillId="0" borderId="0" xfId="0" applyFont="1" applyBorder="1" applyAlignment="1">
      <alignment horizontal="center" vertical="center" wrapText="1"/>
    </xf>
    <xf numFmtId="165" fontId="16"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2" fillId="0" borderId="0" xfId="0" applyFont="1" applyAlignment="1"/>
    <xf numFmtId="165" fontId="5" fillId="0" borderId="0" xfId="3" applyFont="1" applyBorder="1" applyAlignment="1">
      <alignment horizontal="center" vertical="center" wrapText="1"/>
    </xf>
    <xf numFmtId="17"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7" xfId="0" applyFont="1" applyBorder="1" applyAlignment="1">
      <alignment horizontal="center"/>
    </xf>
    <xf numFmtId="0" fontId="2" fillId="0" borderId="14"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xf>
    <xf numFmtId="0" fontId="13" fillId="0" borderId="0" xfId="0" applyFont="1" applyAlignment="1">
      <alignment horizontal="center" vertical="center"/>
    </xf>
    <xf numFmtId="0" fontId="17" fillId="0" borderId="0" xfId="0" applyFont="1" applyAlignment="1"/>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horizontal="justify" vertical="center"/>
    </xf>
    <xf numFmtId="0" fontId="22" fillId="0" borderId="0" xfId="2" applyFont="1" applyAlignment="1">
      <alignment vertical="center"/>
    </xf>
    <xf numFmtId="0" fontId="12" fillId="0" borderId="0" xfId="2"/>
    <xf numFmtId="0" fontId="23" fillId="0" borderId="0" xfId="2" applyFont="1" applyAlignment="1">
      <alignment horizontal="justify" vertical="center"/>
    </xf>
    <xf numFmtId="0" fontId="2" fillId="0" borderId="0" xfId="2" applyFont="1" applyAlignment="1">
      <alignment vertical="top" wrapText="1"/>
    </xf>
    <xf numFmtId="0" fontId="23" fillId="0" borderId="0" xfId="2" applyFont="1" applyAlignment="1">
      <alignment vertical="top"/>
    </xf>
    <xf numFmtId="0" fontId="24" fillId="0" borderId="0" xfId="2" applyFont="1" applyAlignment="1">
      <alignment vertical="center"/>
    </xf>
    <xf numFmtId="0" fontId="24" fillId="0" borderId="0" xfId="2" applyFont="1"/>
    <xf numFmtId="0" fontId="23" fillId="0" borderId="0" xfId="2" applyFont="1" applyAlignment="1">
      <alignment vertical="center"/>
    </xf>
    <xf numFmtId="0" fontId="14" fillId="4" borderId="1" xfId="2" applyFont="1" applyFill="1" applyBorder="1" applyAlignment="1">
      <alignment vertical="center" wrapText="1"/>
    </xf>
    <xf numFmtId="0" fontId="14" fillId="0" borderId="0" xfId="2" applyFont="1" applyFill="1" applyBorder="1" applyAlignment="1">
      <alignment vertical="center" wrapText="1"/>
    </xf>
    <xf numFmtId="0" fontId="12" fillId="0" borderId="1" xfId="2" applyFont="1" applyBorder="1" applyAlignment="1">
      <alignment wrapText="1"/>
    </xf>
    <xf numFmtId="3" fontId="12" fillId="0" borderId="0" xfId="2" applyNumberFormat="1" applyBorder="1"/>
    <xf numFmtId="0" fontId="13" fillId="0" borderId="1" xfId="2" applyFont="1" applyBorder="1"/>
    <xf numFmtId="1" fontId="13" fillId="0" borderId="1" xfId="2" applyNumberFormat="1" applyFont="1" applyBorder="1" applyAlignment="1">
      <alignment horizontal="center"/>
    </xf>
    <xf numFmtId="1" fontId="12" fillId="0" borderId="0" xfId="2" applyNumberFormat="1" applyBorder="1"/>
    <xf numFmtId="0" fontId="5" fillId="0" borderId="0" xfId="0" applyFont="1" applyBorder="1" applyAlignment="1">
      <alignment horizontal="justify" vertical="top" wrapText="1"/>
    </xf>
    <xf numFmtId="0" fontId="25" fillId="0" borderId="0" xfId="2" applyFont="1" applyBorder="1" applyAlignment="1">
      <alignment vertical="top"/>
    </xf>
    <xf numFmtId="0" fontId="24" fillId="0" borderId="0" xfId="2" applyFont="1" applyBorder="1" applyAlignment="1">
      <alignment horizontal="left" vertical="top" wrapText="1"/>
    </xf>
    <xf numFmtId="0" fontId="25" fillId="0" borderId="0" xfId="2" applyFont="1" applyBorder="1" applyAlignment="1">
      <alignment horizontal="left" vertical="top" wrapText="1"/>
    </xf>
    <xf numFmtId="0" fontId="25" fillId="0" borderId="0" xfId="2" applyFont="1"/>
    <xf numFmtId="167" fontId="12" fillId="0" borderId="1" xfId="3" applyNumberFormat="1" applyFont="1" applyBorder="1" applyAlignment="1">
      <alignment horizontal="center" vertical="center"/>
    </xf>
    <xf numFmtId="0" fontId="26" fillId="0" borderId="0" xfId="0" applyFont="1"/>
    <xf numFmtId="0" fontId="1" fillId="0" borderId="14" xfId="0" applyFont="1" applyBorder="1" applyAlignment="1">
      <alignment horizontal="center" vertical="center" wrapText="1"/>
    </xf>
    <xf numFmtId="165" fontId="0" fillId="0" borderId="0" xfId="3" applyFont="1"/>
    <xf numFmtId="0" fontId="15" fillId="0" borderId="12" xfId="0" applyFont="1" applyBorder="1" applyAlignment="1">
      <alignment horizontal="center"/>
    </xf>
    <xf numFmtId="0" fontId="0" fillId="0" borderId="0" xfId="0" applyAlignment="1">
      <alignment horizontal="center"/>
    </xf>
    <xf numFmtId="169" fontId="5" fillId="0" borderId="1" xfId="3" applyNumberFormat="1" applyFont="1" applyBorder="1" applyAlignment="1">
      <alignment vertical="center" wrapText="1"/>
    </xf>
    <xf numFmtId="14" fontId="2" fillId="0" borderId="1" xfId="0" applyNumberFormat="1" applyFont="1" applyBorder="1" applyAlignment="1">
      <alignment horizontal="center" vertical="center" wrapText="1"/>
    </xf>
    <xf numFmtId="169" fontId="5" fillId="0" borderId="1" xfId="7" applyNumberFormat="1" applyFont="1" applyBorder="1" applyAlignment="1">
      <alignment vertical="center" wrapText="1"/>
    </xf>
    <xf numFmtId="165" fontId="2" fillId="0" borderId="0" xfId="3" applyFont="1" applyBorder="1" applyAlignment="1">
      <alignment horizontal="center" vertical="center" wrapText="1"/>
    </xf>
    <xf numFmtId="169" fontId="8" fillId="3" borderId="12" xfId="3" applyNumberFormat="1" applyFont="1" applyFill="1" applyBorder="1" applyAlignment="1">
      <alignment horizontal="center" vertical="center" wrapText="1"/>
    </xf>
    <xf numFmtId="165" fontId="28" fillId="3" borderId="10" xfId="3" applyFont="1" applyFill="1" applyBorder="1" applyAlignment="1">
      <alignment horizontal="center" vertical="center" wrapText="1"/>
    </xf>
    <xf numFmtId="169" fontId="1" fillId="0" borderId="0" xfId="4" applyNumberFormat="1" applyFont="1" applyBorder="1" applyAlignment="1">
      <alignment wrapText="1"/>
    </xf>
    <xf numFmtId="0" fontId="28" fillId="0" borderId="0" xfId="0" applyFont="1" applyFill="1" applyBorder="1" applyAlignment="1">
      <alignment vertical="center" wrapText="1"/>
    </xf>
    <xf numFmtId="164" fontId="30" fillId="0" borderId="23" xfId="0" applyNumberFormat="1" applyFont="1" applyBorder="1" applyAlignment="1">
      <alignment horizontal="right" vertical="center"/>
    </xf>
    <xf numFmtId="0" fontId="30" fillId="0" borderId="11" xfId="0" applyFont="1" applyBorder="1" applyAlignment="1">
      <alignment horizontal="left" vertical="center"/>
    </xf>
    <xf numFmtId="0" fontId="30" fillId="0" borderId="23" xfId="0" applyFont="1" applyBorder="1" applyAlignment="1">
      <alignment horizontal="left" vertical="center" wrapText="1"/>
    </xf>
    <xf numFmtId="0" fontId="30" fillId="0" borderId="11" xfId="0" applyFont="1" applyBorder="1" applyAlignment="1">
      <alignment horizontal="center" vertical="center"/>
    </xf>
    <xf numFmtId="0" fontId="9" fillId="0" borderId="1" xfId="0" applyFont="1" applyBorder="1" applyAlignment="1">
      <alignment horizontal="center"/>
    </xf>
    <xf numFmtId="0" fontId="30" fillId="0" borderId="24" xfId="0" applyFont="1" applyBorder="1" applyAlignment="1">
      <alignment horizontal="center" vertical="center"/>
    </xf>
    <xf numFmtId="0" fontId="30" fillId="0" borderId="12"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lef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27" fillId="0" borderId="0" xfId="0" applyFont="1" applyAlignment="1">
      <alignment horizontal="center" vertical="center"/>
    </xf>
    <xf numFmtId="0" fontId="29" fillId="0" borderId="0"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32" fillId="0" borderId="28" xfId="0" applyFont="1" applyBorder="1" applyAlignment="1">
      <alignment horizontal="center" vertical="center"/>
    </xf>
    <xf numFmtId="0" fontId="31" fillId="0" borderId="24" xfId="0" applyFont="1" applyBorder="1" applyAlignment="1">
      <alignment horizontal="center" vertical="center"/>
    </xf>
    <xf numFmtId="0" fontId="31" fillId="0" borderId="11" xfId="0" applyFont="1" applyBorder="1" applyAlignment="1">
      <alignment horizontal="center" vertical="center"/>
    </xf>
    <xf numFmtId="0" fontId="28" fillId="0" borderId="26" xfId="0" applyFont="1" applyFill="1" applyBorder="1" applyAlignment="1">
      <alignment horizontal="center" vertical="center" wrapText="1"/>
    </xf>
    <xf numFmtId="0" fontId="30" fillId="0" borderId="27" xfId="0" applyFont="1" applyBorder="1" applyAlignment="1">
      <alignment horizontal="center" vertical="center"/>
    </xf>
    <xf numFmtId="164" fontId="30" fillId="0" borderId="24" xfId="0" applyNumberFormat="1" applyFont="1" applyBorder="1" applyAlignment="1">
      <alignment horizontal="right" vertical="center"/>
    </xf>
    <xf numFmtId="164" fontId="30" fillId="0" borderId="12" xfId="0" applyNumberFormat="1" applyFont="1" applyBorder="1" applyAlignment="1">
      <alignment horizontal="right" vertical="center"/>
    </xf>
    <xf numFmtId="164" fontId="30" fillId="0" borderId="27" xfId="0" applyNumberFormat="1" applyFont="1" applyBorder="1" applyAlignment="1">
      <alignment horizontal="right" vertical="center"/>
    </xf>
    <xf numFmtId="0" fontId="31" fillId="0" borderId="24" xfId="0" applyFont="1" applyBorder="1" applyAlignment="1">
      <alignment horizontal="center" vertical="center" wrapText="1"/>
    </xf>
    <xf numFmtId="0" fontId="3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21" fillId="0" borderId="0" xfId="0" applyFont="1" applyAlignment="1">
      <alignment horizontal="center"/>
    </xf>
    <xf numFmtId="0" fontId="1" fillId="0" borderId="19" xfId="0" applyFont="1" applyBorder="1" applyAlignment="1">
      <alignment vertical="center" wrapText="1"/>
    </xf>
    <xf numFmtId="0" fontId="1" fillId="0" borderId="1" xfId="0" applyFont="1" applyBorder="1" applyAlignment="1">
      <alignment vertical="center" wrapText="1"/>
    </xf>
    <xf numFmtId="0" fontId="2" fillId="0" borderId="0" xfId="4" applyFont="1" applyBorder="1" applyAlignment="1">
      <alignment horizontal="left" vertical="top" wrapText="1"/>
    </xf>
    <xf numFmtId="0" fontId="1" fillId="0" borderId="0" xfId="4" applyFont="1" applyBorder="1" applyAlignment="1">
      <alignment horizontal="left" wrapText="1"/>
    </xf>
    <xf numFmtId="0" fontId="15" fillId="3" borderId="16" xfId="0" applyFont="1" applyFill="1" applyBorder="1" applyAlignment="1">
      <alignment horizontal="center" vertical="center"/>
    </xf>
    <xf numFmtId="0" fontId="15" fillId="3" borderId="25" xfId="0" applyFont="1" applyFill="1" applyBorder="1" applyAlignment="1">
      <alignment horizontal="center" vertical="center"/>
    </xf>
    <xf numFmtId="0" fontId="0" fillId="0" borderId="0" xfId="0" applyAlignment="1">
      <alignment horizontal="center" vertical="center" wrapText="1"/>
    </xf>
    <xf numFmtId="0" fontId="5" fillId="0" borderId="0" xfId="0" applyFont="1" applyAlignment="1">
      <alignment horizontal="left"/>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13" xfId="4" applyFont="1" applyBorder="1" applyAlignment="1">
      <alignment horizontal="center" vertical="center" wrapText="1"/>
    </xf>
    <xf numFmtId="0" fontId="3" fillId="0" borderId="22" xfId="4" applyFont="1" applyBorder="1" applyAlignment="1">
      <alignment horizontal="center" vertical="center" wrapText="1"/>
    </xf>
    <xf numFmtId="0" fontId="3" fillId="0" borderId="21" xfId="4" applyFont="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22" fillId="0" borderId="0" xfId="2" applyFont="1" applyAlignment="1">
      <alignment horizontal="center" vertical="center"/>
    </xf>
    <xf numFmtId="0" fontId="2" fillId="0" borderId="0" xfId="2" applyFont="1" applyAlignment="1">
      <alignment horizontal="justify" vertical="top" wrapText="1"/>
    </xf>
    <xf numFmtId="0" fontId="24" fillId="0" borderId="0" xfId="2" applyFont="1" applyBorder="1" applyAlignment="1">
      <alignment horizontal="left" vertical="top" wrapText="1"/>
    </xf>
    <xf numFmtId="0" fontId="25" fillId="0" borderId="0" xfId="2" applyFont="1" applyBorder="1" applyAlignment="1">
      <alignment horizontal="left" vertical="top"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cellXfs>
  <cellStyles count="8">
    <cellStyle name="Millares 2" xfId="1"/>
    <cellStyle name="Moneda" xfId="3" builtinId="4"/>
    <cellStyle name="Moneda [0] 2" xfId="6"/>
    <cellStyle name="Normal" xfId="0" builtinId="0"/>
    <cellStyle name="Normal 2" xfId="2"/>
    <cellStyle name="Normal 3" xfId="4"/>
    <cellStyle name="Normal 4" xfId="5"/>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285750</xdr:colOff>
      <xdr:row>41</xdr:row>
      <xdr:rowOff>133350</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676275"/>
          <a:ext cx="5619750"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40</xdr:row>
      <xdr:rowOff>104775</xdr:rowOff>
    </xdr:from>
    <xdr:to>
      <xdr:col>8</xdr:col>
      <xdr:colOff>342900</xdr:colOff>
      <xdr:row>76</xdr:row>
      <xdr:rowOff>142875</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 y="7829550"/>
          <a:ext cx="5619750" cy="689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77</xdr:row>
      <xdr:rowOff>0</xdr:rowOff>
    </xdr:from>
    <xdr:to>
      <xdr:col>8</xdr:col>
      <xdr:colOff>304800</xdr:colOff>
      <xdr:row>113</xdr:row>
      <xdr:rowOff>0</xdr:rowOff>
    </xdr:to>
    <xdr:pic>
      <xdr:nvPicPr>
        <xdr:cNvPr id="5"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1050" y="14773275"/>
          <a:ext cx="5619750" cy="685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113</xdr:row>
      <xdr:rowOff>9525</xdr:rowOff>
    </xdr:from>
    <xdr:to>
      <xdr:col>8</xdr:col>
      <xdr:colOff>314325</xdr:colOff>
      <xdr:row>132</xdr:row>
      <xdr:rowOff>142875</xdr:rowOff>
    </xdr:to>
    <xdr:pic>
      <xdr:nvPicPr>
        <xdr:cNvPr id="6" name="Imagen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0575" y="21640800"/>
          <a:ext cx="5619750" cy="375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2"/>
  <sheetViews>
    <sheetView topLeftCell="A28" zoomScale="80" zoomScaleNormal="80" workbookViewId="0">
      <selection activeCell="A36" sqref="A36"/>
    </sheetView>
  </sheetViews>
  <sheetFormatPr baseColWidth="10" defaultRowHeight="11.25" x14ac:dyDescent="0.2"/>
  <cols>
    <col min="1" max="1" width="74.42578125" style="2" customWidth="1"/>
    <col min="2" max="2" width="57.140625" style="14" customWidth="1"/>
    <col min="3" max="16384" width="11.42578125" style="1"/>
  </cols>
  <sheetData>
    <row r="2" spans="1:2" ht="23.25" x14ac:dyDescent="0.35">
      <c r="A2" s="84" t="s">
        <v>71</v>
      </c>
      <c r="B2" s="84"/>
    </row>
    <row r="3" spans="1:2" ht="38.25" customHeight="1" x14ac:dyDescent="0.2">
      <c r="A3" s="4" t="s">
        <v>0</v>
      </c>
      <c r="B3" s="15" t="s">
        <v>73</v>
      </c>
    </row>
    <row r="4" spans="1:2" ht="23.25" customHeight="1" x14ac:dyDescent="0.2">
      <c r="A4" s="4" t="s">
        <v>24</v>
      </c>
      <c r="B4" s="15"/>
    </row>
    <row r="5" spans="1:2" x14ac:dyDescent="0.2">
      <c r="A5" s="5" t="s">
        <v>36</v>
      </c>
      <c r="B5" s="13" t="s">
        <v>25</v>
      </c>
    </row>
    <row r="6" spans="1:2" ht="45" x14ac:dyDescent="0.2">
      <c r="A6" s="6" t="s">
        <v>1</v>
      </c>
      <c r="B6" s="13" t="s">
        <v>5</v>
      </c>
    </row>
    <row r="7" spans="1:2" x14ac:dyDescent="0.2">
      <c r="A7" s="7" t="s">
        <v>37</v>
      </c>
      <c r="B7" s="13"/>
    </row>
    <row r="8" spans="1:2" ht="22.5" x14ac:dyDescent="0.2">
      <c r="A8" s="8" t="s">
        <v>38</v>
      </c>
      <c r="B8" s="13" t="s">
        <v>74</v>
      </c>
    </row>
    <row r="9" spans="1:2" ht="204.75" customHeight="1" x14ac:dyDescent="0.2">
      <c r="A9" s="9" t="s">
        <v>10</v>
      </c>
      <c r="B9" s="13" t="s">
        <v>5</v>
      </c>
    </row>
    <row r="10" spans="1:2" x14ac:dyDescent="0.2">
      <c r="A10" s="9" t="s">
        <v>8</v>
      </c>
      <c r="B10" s="16" t="s">
        <v>75</v>
      </c>
    </row>
    <row r="11" spans="1:2" x14ac:dyDescent="0.2">
      <c r="A11" s="7" t="s">
        <v>39</v>
      </c>
      <c r="B11" s="13" t="s">
        <v>6</v>
      </c>
    </row>
    <row r="12" spans="1:2" ht="22.5" x14ac:dyDescent="0.2">
      <c r="A12" s="10" t="s">
        <v>2</v>
      </c>
      <c r="B12" s="13" t="s">
        <v>6</v>
      </c>
    </row>
    <row r="13" spans="1:2" x14ac:dyDescent="0.2">
      <c r="A13" s="7" t="s">
        <v>40</v>
      </c>
      <c r="B13" s="13" t="s">
        <v>6</v>
      </c>
    </row>
    <row r="14" spans="1:2" ht="51" customHeight="1" x14ac:dyDescent="0.2">
      <c r="A14" s="10" t="s">
        <v>4</v>
      </c>
      <c r="B14" s="13" t="s">
        <v>6</v>
      </c>
    </row>
    <row r="15" spans="1:2" x14ac:dyDescent="0.2">
      <c r="A15" s="8" t="s">
        <v>41</v>
      </c>
      <c r="B15" s="13" t="s">
        <v>76</v>
      </c>
    </row>
    <row r="16" spans="1:2" ht="347.25" customHeight="1" x14ac:dyDescent="0.2">
      <c r="A16" s="9" t="s">
        <v>7</v>
      </c>
      <c r="B16" s="19" t="s">
        <v>5</v>
      </c>
    </row>
    <row r="17" spans="1:2" ht="21.75" customHeight="1" x14ac:dyDescent="0.2">
      <c r="A17" s="7" t="s">
        <v>42</v>
      </c>
      <c r="B17" s="13" t="s">
        <v>20</v>
      </c>
    </row>
    <row r="18" spans="1:2" ht="161.25" customHeight="1" x14ac:dyDescent="0.2">
      <c r="A18" s="10" t="s">
        <v>12</v>
      </c>
      <c r="B18" s="13" t="s">
        <v>77</v>
      </c>
    </row>
    <row r="19" spans="1:2" ht="23.25" customHeight="1" x14ac:dyDescent="0.2">
      <c r="A19" s="8" t="s">
        <v>43</v>
      </c>
      <c r="B19" s="13" t="s">
        <v>20</v>
      </c>
    </row>
    <row r="20" spans="1:2" ht="133.5" customHeight="1" x14ac:dyDescent="0.2">
      <c r="A20" s="10" t="s">
        <v>13</v>
      </c>
      <c r="B20" s="13" t="s">
        <v>77</v>
      </c>
    </row>
    <row r="21" spans="1:2" ht="16.5" customHeight="1" x14ac:dyDescent="0.2">
      <c r="A21" s="45" t="s">
        <v>44</v>
      </c>
      <c r="B21" s="13" t="s">
        <v>20</v>
      </c>
    </row>
    <row r="22" spans="1:2" ht="122.25" customHeight="1" x14ac:dyDescent="0.2">
      <c r="A22" s="10" t="s">
        <v>45</v>
      </c>
      <c r="B22" s="13" t="s">
        <v>77</v>
      </c>
    </row>
    <row r="23" spans="1:2" x14ac:dyDescent="0.2">
      <c r="A23" s="11" t="s">
        <v>46</v>
      </c>
      <c r="B23" s="13" t="s">
        <v>78</v>
      </c>
    </row>
    <row r="24" spans="1:2" ht="29.25" customHeight="1" x14ac:dyDescent="0.2">
      <c r="A24" s="10" t="s">
        <v>3</v>
      </c>
      <c r="B24" s="13" t="s">
        <v>5</v>
      </c>
    </row>
    <row r="25" spans="1:2" ht="14.25" customHeight="1" x14ac:dyDescent="0.2">
      <c r="A25" s="8" t="s">
        <v>47</v>
      </c>
      <c r="B25" s="13" t="s">
        <v>79</v>
      </c>
    </row>
    <row r="26" spans="1:2" ht="108" customHeight="1" x14ac:dyDescent="0.2">
      <c r="A26" s="10" t="s">
        <v>23</v>
      </c>
      <c r="B26" s="13" t="s">
        <v>5</v>
      </c>
    </row>
    <row r="27" spans="1:2" x14ac:dyDescent="0.2">
      <c r="A27" s="11" t="s">
        <v>48</v>
      </c>
      <c r="B27" s="13" t="s">
        <v>20</v>
      </c>
    </row>
    <row r="28" spans="1:2" ht="68.25" customHeight="1" x14ac:dyDescent="0.2">
      <c r="A28" s="12" t="s">
        <v>11</v>
      </c>
      <c r="B28" s="13" t="s">
        <v>5</v>
      </c>
    </row>
    <row r="29" spans="1:2" ht="25.5" customHeight="1" x14ac:dyDescent="0.2">
      <c r="A29" s="8" t="s">
        <v>49</v>
      </c>
      <c r="B29" s="13" t="s">
        <v>80</v>
      </c>
    </row>
    <row r="30" spans="1:2" ht="189.75" customHeight="1" x14ac:dyDescent="0.2">
      <c r="A30" s="12" t="s">
        <v>14</v>
      </c>
      <c r="B30" s="16" t="s">
        <v>5</v>
      </c>
    </row>
    <row r="31" spans="1:2" ht="22.5" customHeight="1" x14ac:dyDescent="0.2">
      <c r="A31" s="17" t="s">
        <v>9</v>
      </c>
      <c r="B31" s="20" t="s">
        <v>50</v>
      </c>
    </row>
    <row r="32" spans="1:2" x14ac:dyDescent="0.2">
      <c r="A32" s="3"/>
      <c r="B32" s="18"/>
    </row>
  </sheetData>
  <mergeCells count="1">
    <mergeCell ref="A2:B2"/>
  </mergeCells>
  <pageMargins left="0.7" right="0.7" top="0.75" bottom="0.75" header="0.3" footer="0.3"/>
  <pageSetup paperSize="5"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7" zoomScale="85" zoomScaleNormal="85" workbookViewId="0">
      <selection activeCell="H18" sqref="H18"/>
    </sheetView>
  </sheetViews>
  <sheetFormatPr baseColWidth="10" defaultRowHeight="15" x14ac:dyDescent="0.25"/>
  <cols>
    <col min="1" max="1" width="11.42578125" style="71"/>
    <col min="2" max="2" width="26.5703125" style="71" customWidth="1"/>
    <col min="3" max="3" width="11.42578125" style="71" customWidth="1"/>
    <col min="4" max="4" width="15.7109375" style="71" customWidth="1"/>
    <col min="5" max="6" width="15.85546875" style="71" customWidth="1"/>
    <col min="7" max="7" width="21.28515625" customWidth="1"/>
    <col min="10" max="10" width="21.7109375" bestFit="1" customWidth="1"/>
  </cols>
  <sheetData>
    <row r="1" spans="1:11" x14ac:dyDescent="0.25">
      <c r="A1" s="91"/>
      <c r="B1" s="91"/>
      <c r="C1" s="91"/>
      <c r="D1" s="91"/>
      <c r="E1" s="91"/>
      <c r="F1" s="91"/>
    </row>
    <row r="2" spans="1:11" ht="27" thickBot="1" x14ac:dyDescent="0.3">
      <c r="A2" s="92" t="s">
        <v>71</v>
      </c>
      <c r="B2" s="92"/>
      <c r="C2" s="92"/>
      <c r="D2" s="92"/>
      <c r="E2" s="92"/>
      <c r="F2" s="92"/>
    </row>
    <row r="3" spans="1:11" ht="33" customHeight="1" thickBot="1" x14ac:dyDescent="0.3">
      <c r="A3" s="93" t="s">
        <v>101</v>
      </c>
      <c r="B3" s="94"/>
      <c r="C3" s="94"/>
      <c r="D3" s="94"/>
      <c r="E3" s="94"/>
      <c r="F3" s="95"/>
      <c r="G3" s="79"/>
      <c r="H3" s="79"/>
      <c r="I3" s="79"/>
      <c r="J3" s="79"/>
      <c r="K3" s="79"/>
    </row>
    <row r="4" spans="1:11" x14ac:dyDescent="0.25">
      <c r="A4" s="96" t="s">
        <v>100</v>
      </c>
      <c r="B4" s="96" t="s">
        <v>99</v>
      </c>
      <c r="C4" s="96" t="s">
        <v>98</v>
      </c>
      <c r="D4" s="96" t="s">
        <v>97</v>
      </c>
      <c r="E4" s="96" t="s">
        <v>70</v>
      </c>
      <c r="F4" s="103" t="s">
        <v>96</v>
      </c>
      <c r="G4" s="98" t="s">
        <v>95</v>
      </c>
      <c r="H4" s="79"/>
      <c r="I4" s="79"/>
      <c r="J4" s="79"/>
      <c r="K4" s="79"/>
    </row>
    <row r="5" spans="1:11" ht="39" customHeight="1" thickBot="1" x14ac:dyDescent="0.3">
      <c r="A5" s="97"/>
      <c r="B5" s="97"/>
      <c r="C5" s="97"/>
      <c r="D5" s="97"/>
      <c r="E5" s="97"/>
      <c r="F5" s="104"/>
      <c r="G5" s="98"/>
      <c r="H5" s="79"/>
      <c r="I5" s="79"/>
      <c r="J5" s="79"/>
      <c r="K5" s="79"/>
    </row>
    <row r="6" spans="1:11" ht="104.25" customHeight="1" x14ac:dyDescent="0.25">
      <c r="A6" s="85">
        <v>1</v>
      </c>
      <c r="B6" s="88" t="s">
        <v>94</v>
      </c>
      <c r="C6" s="85">
        <v>1</v>
      </c>
      <c r="D6" s="100">
        <v>229380531</v>
      </c>
      <c r="E6" s="100">
        <v>229380531</v>
      </c>
      <c r="F6" s="100">
        <v>229380531</v>
      </c>
      <c r="G6" s="98" t="s">
        <v>5</v>
      </c>
      <c r="H6" s="79"/>
      <c r="I6" s="79"/>
      <c r="J6" s="79"/>
      <c r="K6" s="79"/>
    </row>
    <row r="7" spans="1:11" ht="15" customHeight="1" x14ac:dyDescent="0.25">
      <c r="A7" s="86"/>
      <c r="B7" s="89"/>
      <c r="C7" s="86"/>
      <c r="D7" s="101"/>
      <c r="E7" s="101"/>
      <c r="F7" s="101"/>
      <c r="G7" s="98"/>
      <c r="H7" s="79"/>
      <c r="I7" s="79"/>
      <c r="J7" s="79"/>
      <c r="K7" s="79"/>
    </row>
    <row r="8" spans="1:11" x14ac:dyDescent="0.25">
      <c r="A8" s="86"/>
      <c r="B8" s="89"/>
      <c r="C8" s="86"/>
      <c r="D8" s="101"/>
      <c r="E8" s="101"/>
      <c r="F8" s="101"/>
      <c r="G8" s="98"/>
      <c r="H8" s="79"/>
      <c r="I8" s="79"/>
      <c r="J8" s="79"/>
      <c r="K8" s="79"/>
    </row>
    <row r="9" spans="1:11" x14ac:dyDescent="0.25">
      <c r="A9" s="86"/>
      <c r="B9" s="89"/>
      <c r="C9" s="86"/>
      <c r="D9" s="101"/>
      <c r="E9" s="101"/>
      <c r="F9" s="101"/>
      <c r="G9" s="98"/>
      <c r="H9" s="79"/>
      <c r="I9" s="79"/>
      <c r="J9" s="79"/>
      <c r="K9" s="79"/>
    </row>
    <row r="10" spans="1:11" x14ac:dyDescent="0.25">
      <c r="A10" s="86"/>
      <c r="B10" s="89"/>
      <c r="C10" s="86"/>
      <c r="D10" s="101"/>
      <c r="E10" s="101"/>
      <c r="F10" s="101"/>
      <c r="G10" s="98"/>
      <c r="H10" s="79"/>
      <c r="I10" s="79"/>
      <c r="J10" s="79"/>
      <c r="K10" s="79"/>
    </row>
    <row r="11" spans="1:11" x14ac:dyDescent="0.25">
      <c r="A11" s="86"/>
      <c r="B11" s="89"/>
      <c r="C11" s="86"/>
      <c r="D11" s="101"/>
      <c r="E11" s="101"/>
      <c r="F11" s="101"/>
      <c r="G11" s="98"/>
      <c r="H11" s="79"/>
      <c r="I11" s="79"/>
      <c r="J11" s="79"/>
      <c r="K11" s="79"/>
    </row>
    <row r="12" spans="1:11" x14ac:dyDescent="0.25">
      <c r="A12" s="86"/>
      <c r="B12" s="89"/>
      <c r="C12" s="86"/>
      <c r="D12" s="101"/>
      <c r="E12" s="101"/>
      <c r="F12" s="101"/>
      <c r="G12" s="98"/>
      <c r="H12" s="79"/>
      <c r="I12" s="79"/>
      <c r="J12" s="79"/>
      <c r="K12" s="79"/>
    </row>
    <row r="13" spans="1:11" x14ac:dyDescent="0.25">
      <c r="A13" s="86"/>
      <c r="B13" s="89"/>
      <c r="C13" s="86"/>
      <c r="D13" s="101"/>
      <c r="E13" s="101"/>
      <c r="F13" s="101"/>
      <c r="G13" s="98"/>
      <c r="H13" s="79"/>
      <c r="I13" s="79"/>
      <c r="J13" s="79"/>
      <c r="K13" s="79"/>
    </row>
    <row r="14" spans="1:11" x14ac:dyDescent="0.25">
      <c r="A14" s="86"/>
      <c r="B14" s="89"/>
      <c r="C14" s="86"/>
      <c r="D14" s="101"/>
      <c r="E14" s="101"/>
      <c r="F14" s="101"/>
      <c r="G14" s="98"/>
      <c r="H14" s="79"/>
      <c r="I14" s="79"/>
      <c r="J14" s="79"/>
      <c r="K14" s="79"/>
    </row>
    <row r="15" spans="1:11" ht="15.75" thickBot="1" x14ac:dyDescent="0.3">
      <c r="A15" s="87"/>
      <c r="B15" s="90"/>
      <c r="C15" s="86"/>
      <c r="D15" s="101"/>
      <c r="E15" s="101"/>
      <c r="F15" s="101"/>
      <c r="G15" s="98"/>
      <c r="H15" s="79"/>
      <c r="I15" s="79"/>
      <c r="J15" s="79"/>
      <c r="K15" s="79"/>
    </row>
    <row r="16" spans="1:11" ht="165.75" thickBot="1" x14ac:dyDescent="0.3">
      <c r="A16" s="83">
        <v>2</v>
      </c>
      <c r="B16" s="82" t="s">
        <v>93</v>
      </c>
      <c r="C16" s="86"/>
      <c r="D16" s="101"/>
      <c r="E16" s="101"/>
      <c r="F16" s="101"/>
      <c r="G16" s="98"/>
      <c r="H16" s="79"/>
      <c r="I16" s="79"/>
      <c r="J16" s="79"/>
      <c r="K16" s="79"/>
    </row>
    <row r="17" spans="1:11" ht="31.5" customHeight="1" thickBot="1" x14ac:dyDescent="0.3">
      <c r="A17" s="83">
        <v>3</v>
      </c>
      <c r="B17" s="82" t="s">
        <v>92</v>
      </c>
      <c r="C17" s="99"/>
      <c r="D17" s="102"/>
      <c r="E17" s="102"/>
      <c r="F17" s="102"/>
      <c r="G17" s="98"/>
      <c r="H17" s="79"/>
      <c r="I17" s="79"/>
      <c r="J17" s="79"/>
      <c r="K17" s="79"/>
    </row>
    <row r="18" spans="1:11" ht="15.75" thickBot="1" x14ac:dyDescent="0.3">
      <c r="A18"/>
      <c r="B18"/>
      <c r="C18"/>
      <c r="D18" s="81" t="s">
        <v>91</v>
      </c>
      <c r="E18" s="80">
        <v>43582301</v>
      </c>
      <c r="F18" s="80">
        <v>43582301</v>
      </c>
      <c r="G18" s="79"/>
      <c r="H18" s="79"/>
      <c r="I18" s="79"/>
      <c r="J18" s="79"/>
      <c r="K18" s="79"/>
    </row>
    <row r="19" spans="1:11" ht="15.75" thickBot="1" x14ac:dyDescent="0.3">
      <c r="A19"/>
      <c r="B19"/>
      <c r="C19"/>
      <c r="D19" s="81" t="s">
        <v>59</v>
      </c>
      <c r="E19" s="80">
        <v>272962832</v>
      </c>
      <c r="F19" s="80">
        <v>272962832</v>
      </c>
      <c r="G19" s="79"/>
      <c r="H19" s="79"/>
      <c r="I19" s="79"/>
      <c r="J19" s="79"/>
      <c r="K19" s="79"/>
    </row>
    <row r="20" spans="1:11" x14ac:dyDescent="0.25">
      <c r="A20" s="79"/>
      <c r="B20" s="79"/>
      <c r="C20" s="79"/>
      <c r="D20" s="79"/>
      <c r="E20" s="79"/>
      <c r="F20" s="79"/>
      <c r="G20" s="79"/>
      <c r="H20" s="79"/>
      <c r="I20" s="79"/>
      <c r="J20" s="79"/>
      <c r="K20" s="79"/>
    </row>
    <row r="21" spans="1:11" x14ac:dyDescent="0.25">
      <c r="A21" s="79"/>
      <c r="B21" s="79"/>
      <c r="C21" s="79"/>
      <c r="D21" s="79"/>
      <c r="E21" s="79"/>
      <c r="F21" s="79"/>
      <c r="G21" s="79"/>
      <c r="H21" s="79"/>
      <c r="I21" s="79"/>
      <c r="J21" s="79"/>
      <c r="K21" s="79"/>
    </row>
    <row r="22" spans="1:11" ht="22.5" customHeight="1" x14ac:dyDescent="0.25">
      <c r="A22" s="79"/>
      <c r="B22" s="79"/>
      <c r="C22" s="79"/>
      <c r="D22" s="79"/>
      <c r="E22" s="79"/>
      <c r="F22" s="79"/>
      <c r="G22" s="79"/>
      <c r="H22" s="79"/>
      <c r="I22" s="79"/>
      <c r="J22" s="79"/>
      <c r="K22" s="79"/>
    </row>
    <row r="23" spans="1:11" ht="22.5" customHeight="1" x14ac:dyDescent="0.25">
      <c r="A23" s="79"/>
      <c r="B23" s="79"/>
      <c r="C23" s="79"/>
      <c r="D23" s="79"/>
      <c r="E23" s="79"/>
      <c r="F23" s="79"/>
      <c r="G23" s="79"/>
      <c r="H23" s="79"/>
      <c r="I23" s="79"/>
      <c r="J23" s="79"/>
      <c r="K23" s="79"/>
    </row>
    <row r="24" spans="1:11" ht="22.5" customHeight="1" x14ac:dyDescent="0.25">
      <c r="A24" s="79"/>
      <c r="B24" s="79"/>
      <c r="C24" s="79"/>
      <c r="D24" s="79"/>
      <c r="E24" s="79"/>
      <c r="F24" s="79"/>
      <c r="G24" s="79"/>
      <c r="H24" s="79"/>
      <c r="I24" s="79"/>
      <c r="J24" s="79"/>
      <c r="K24" s="79"/>
    </row>
    <row r="25" spans="1:11" ht="18.75" customHeight="1" x14ac:dyDescent="0.25">
      <c r="A25" s="79"/>
      <c r="B25" s="79"/>
      <c r="C25" s="79"/>
      <c r="D25" s="79"/>
      <c r="E25" s="79"/>
      <c r="F25" s="79"/>
      <c r="G25" s="79"/>
      <c r="H25" s="79"/>
      <c r="I25" s="79"/>
      <c r="J25" s="79"/>
      <c r="K25" s="79"/>
    </row>
    <row r="26" spans="1:11" x14ac:dyDescent="0.25">
      <c r="A26" s="79"/>
      <c r="B26" s="79"/>
      <c r="C26" s="79"/>
      <c r="D26" s="79"/>
      <c r="E26" s="79"/>
      <c r="F26" s="79"/>
      <c r="G26" s="79"/>
      <c r="H26" s="79"/>
      <c r="I26" s="79"/>
      <c r="J26" s="79"/>
      <c r="K26" s="79"/>
    </row>
    <row r="27" spans="1:11" x14ac:dyDescent="0.25">
      <c r="A27" s="79"/>
      <c r="B27" s="79"/>
      <c r="C27" s="79"/>
      <c r="D27" s="79"/>
      <c r="E27" s="79"/>
      <c r="F27" s="79"/>
      <c r="G27" s="79"/>
      <c r="H27" s="79"/>
      <c r="I27" s="79"/>
      <c r="J27" s="79"/>
      <c r="K27" s="79"/>
    </row>
    <row r="28" spans="1:11" x14ac:dyDescent="0.25">
      <c r="A28" s="79"/>
      <c r="B28" s="79"/>
      <c r="C28" s="79"/>
      <c r="D28" s="79"/>
      <c r="E28" s="79"/>
      <c r="F28" s="79"/>
      <c r="G28" s="79"/>
      <c r="H28" s="79"/>
      <c r="I28" s="79"/>
      <c r="J28" s="79"/>
      <c r="K28" s="79"/>
    </row>
    <row r="29" spans="1:11" x14ac:dyDescent="0.25">
      <c r="A29" s="79"/>
      <c r="B29" s="79"/>
      <c r="C29" s="79"/>
      <c r="D29" s="79"/>
      <c r="E29" s="79"/>
      <c r="F29" s="79"/>
      <c r="G29" s="79"/>
      <c r="H29" s="79"/>
      <c r="I29" s="79"/>
      <c r="J29" s="79"/>
      <c r="K29" s="79"/>
    </row>
    <row r="30" spans="1:11" x14ac:dyDescent="0.25">
      <c r="A30" s="79"/>
      <c r="B30" s="79"/>
      <c r="C30" s="79"/>
      <c r="D30" s="79"/>
      <c r="E30" s="79"/>
      <c r="F30" s="79"/>
      <c r="G30" s="79"/>
      <c r="H30" s="79"/>
      <c r="I30" s="79"/>
      <c r="J30" s="79"/>
      <c r="K30" s="79"/>
    </row>
    <row r="31" spans="1:11" x14ac:dyDescent="0.25">
      <c r="A31" s="79"/>
      <c r="B31" s="79"/>
      <c r="C31" s="79"/>
      <c r="D31" s="79"/>
      <c r="E31" s="79"/>
      <c r="F31" s="79"/>
      <c r="G31" s="79"/>
      <c r="H31" s="79"/>
      <c r="I31" s="79"/>
      <c r="J31" s="79"/>
      <c r="K31" s="79"/>
    </row>
    <row r="32" spans="1:11" x14ac:dyDescent="0.25">
      <c r="A32" s="79"/>
      <c r="B32" s="79"/>
      <c r="C32" s="79"/>
      <c r="D32" s="79"/>
      <c r="E32" s="79"/>
      <c r="F32" s="79"/>
      <c r="G32" s="79"/>
      <c r="H32" s="79"/>
      <c r="I32" s="79"/>
      <c r="J32" s="79"/>
      <c r="K32" s="79"/>
    </row>
    <row r="33" spans="1:11" x14ac:dyDescent="0.25">
      <c r="A33" s="79"/>
      <c r="B33" s="79"/>
      <c r="C33" s="79"/>
      <c r="D33" s="79"/>
      <c r="E33" s="79"/>
      <c r="F33" s="79"/>
      <c r="G33" s="79"/>
      <c r="H33" s="79"/>
      <c r="I33" s="79"/>
      <c r="J33" s="79"/>
      <c r="K33" s="79"/>
    </row>
    <row r="34" spans="1:11" x14ac:dyDescent="0.25">
      <c r="A34" s="79"/>
      <c r="B34" s="79"/>
      <c r="C34" s="79"/>
      <c r="D34" s="79"/>
      <c r="E34" s="79"/>
      <c r="F34" s="79"/>
      <c r="G34" s="79"/>
      <c r="H34" s="79"/>
      <c r="I34" s="79"/>
      <c r="J34" s="79"/>
      <c r="K34" s="79"/>
    </row>
    <row r="35" spans="1:11" x14ac:dyDescent="0.25">
      <c r="A35" s="79"/>
      <c r="B35" s="79"/>
      <c r="C35" s="79"/>
      <c r="D35" s="79"/>
      <c r="E35" s="79"/>
      <c r="F35" s="79"/>
      <c r="G35" s="79"/>
      <c r="H35" s="79"/>
      <c r="I35" s="79"/>
      <c r="J35" s="79"/>
      <c r="K35" s="79"/>
    </row>
    <row r="36" spans="1:11" x14ac:dyDescent="0.25">
      <c r="A36" s="79"/>
      <c r="B36" s="79"/>
      <c r="C36" s="79"/>
      <c r="D36" s="79"/>
      <c r="E36" s="79"/>
      <c r="F36" s="79"/>
      <c r="G36" s="79"/>
      <c r="H36" s="79"/>
      <c r="I36" s="79"/>
      <c r="J36" s="79"/>
      <c r="K36" s="79"/>
    </row>
    <row r="37" spans="1:11" x14ac:dyDescent="0.25">
      <c r="A37" s="79"/>
      <c r="B37" s="79"/>
      <c r="C37" s="79"/>
      <c r="D37" s="79"/>
      <c r="E37" s="79"/>
      <c r="F37" s="79"/>
      <c r="G37" s="79"/>
      <c r="H37" s="79"/>
      <c r="I37" s="79"/>
      <c r="J37" s="79"/>
      <c r="K37" s="79"/>
    </row>
    <row r="38" spans="1:11" x14ac:dyDescent="0.25">
      <c r="A38" s="79"/>
      <c r="B38" s="79"/>
      <c r="C38" s="79"/>
      <c r="D38" s="79"/>
      <c r="E38" s="79"/>
      <c r="F38" s="79"/>
      <c r="G38" s="79"/>
      <c r="H38" s="79"/>
      <c r="I38" s="79"/>
      <c r="J38" s="79"/>
      <c r="K38" s="79"/>
    </row>
    <row r="39" spans="1:11" x14ac:dyDescent="0.25">
      <c r="A39" s="79"/>
      <c r="B39" s="79"/>
      <c r="C39" s="79"/>
      <c r="D39" s="79"/>
      <c r="E39" s="79"/>
      <c r="F39" s="79"/>
      <c r="G39" s="79"/>
      <c r="H39" s="79"/>
      <c r="I39" s="79"/>
      <c r="J39" s="79"/>
      <c r="K39" s="79"/>
    </row>
    <row r="40" spans="1:11" x14ac:dyDescent="0.25">
      <c r="A40" s="79"/>
      <c r="B40" s="79"/>
      <c r="C40" s="79"/>
      <c r="D40" s="79"/>
      <c r="E40" s="79"/>
      <c r="F40" s="79"/>
      <c r="G40" s="79"/>
      <c r="H40" s="79"/>
      <c r="I40" s="79"/>
      <c r="J40" s="79"/>
      <c r="K40" s="79"/>
    </row>
    <row r="41" spans="1:11" ht="22.5" customHeight="1" x14ac:dyDescent="0.25">
      <c r="A41" s="79"/>
      <c r="B41" s="79"/>
      <c r="C41" s="79"/>
      <c r="D41" s="79"/>
      <c r="E41" s="79"/>
      <c r="F41" s="79"/>
      <c r="G41" s="79"/>
      <c r="H41" s="79"/>
      <c r="I41" s="79"/>
      <c r="J41" s="79"/>
      <c r="K41" s="79"/>
    </row>
    <row r="42" spans="1:11" ht="22.5" customHeight="1" x14ac:dyDescent="0.25">
      <c r="A42" s="79"/>
      <c r="B42" s="79"/>
      <c r="C42" s="79"/>
      <c r="D42" s="79"/>
      <c r="E42" s="79"/>
      <c r="F42" s="79"/>
      <c r="G42" s="79"/>
      <c r="H42" s="79"/>
      <c r="I42" s="79"/>
      <c r="J42" s="79"/>
      <c r="K42" s="79"/>
    </row>
    <row r="43" spans="1:11" ht="22.5" customHeight="1" x14ac:dyDescent="0.25">
      <c r="A43" s="79"/>
      <c r="B43" s="79"/>
      <c r="C43" s="79"/>
      <c r="D43" s="79"/>
      <c r="E43" s="79"/>
      <c r="F43" s="79"/>
      <c r="G43" s="79"/>
      <c r="H43" s="79"/>
      <c r="I43" s="79"/>
      <c r="J43" s="79"/>
      <c r="K43" s="79"/>
    </row>
    <row r="44" spans="1:11" x14ac:dyDescent="0.25">
      <c r="A44" s="79"/>
      <c r="B44" s="79"/>
      <c r="C44" s="79"/>
      <c r="D44" s="79"/>
      <c r="E44" s="79"/>
      <c r="F44" s="79"/>
      <c r="G44" s="79"/>
      <c r="H44" s="79"/>
      <c r="I44" s="79"/>
      <c r="J44" s="79"/>
      <c r="K44" s="79"/>
    </row>
    <row r="45" spans="1:11" x14ac:dyDescent="0.25">
      <c r="A45" s="79"/>
      <c r="B45" s="79"/>
      <c r="C45" s="79"/>
      <c r="D45" s="79"/>
      <c r="E45" s="79"/>
      <c r="F45" s="79"/>
      <c r="G45" s="79"/>
      <c r="H45" s="79"/>
      <c r="I45" s="79"/>
      <c r="J45" s="79"/>
      <c r="K45" s="79"/>
    </row>
    <row r="46" spans="1:11" x14ac:dyDescent="0.25">
      <c r="A46" s="79"/>
      <c r="B46" s="79"/>
      <c r="C46" s="79"/>
      <c r="D46" s="79"/>
      <c r="E46" s="79"/>
      <c r="F46" s="79"/>
      <c r="G46" s="79"/>
      <c r="H46" s="79"/>
      <c r="I46" s="79"/>
      <c r="J46" s="79"/>
      <c r="K46" s="79"/>
    </row>
    <row r="47" spans="1:11" x14ac:dyDescent="0.25">
      <c r="A47" s="79"/>
      <c r="B47" s="79"/>
      <c r="C47" s="79"/>
      <c r="D47" s="79"/>
      <c r="E47" s="79"/>
      <c r="F47" s="79"/>
      <c r="G47" s="79"/>
      <c r="H47" s="79"/>
      <c r="I47" s="79"/>
      <c r="J47" s="79"/>
      <c r="K47" s="79"/>
    </row>
    <row r="48" spans="1:11" x14ac:dyDescent="0.25">
      <c r="A48" s="79"/>
      <c r="B48" s="79"/>
      <c r="C48" s="79"/>
      <c r="D48" s="79"/>
      <c r="E48" s="79"/>
      <c r="F48" s="79"/>
      <c r="G48" s="79"/>
      <c r="H48" s="79"/>
      <c r="I48" s="79"/>
      <c r="J48" s="79"/>
      <c r="K48" s="79"/>
    </row>
    <row r="49" spans="1:11" x14ac:dyDescent="0.25">
      <c r="A49" s="79"/>
      <c r="B49" s="79"/>
      <c r="C49" s="79"/>
      <c r="D49" s="79"/>
      <c r="E49" s="79"/>
      <c r="F49" s="79"/>
      <c r="G49" s="79"/>
      <c r="H49" s="79"/>
      <c r="I49" s="79"/>
      <c r="J49" s="79"/>
      <c r="K49" s="79"/>
    </row>
    <row r="50" spans="1:11" x14ac:dyDescent="0.25">
      <c r="A50" s="79"/>
      <c r="B50" s="79"/>
      <c r="C50" s="79"/>
      <c r="D50" s="79"/>
      <c r="E50" s="79"/>
      <c r="F50" s="79"/>
      <c r="G50" s="79"/>
      <c r="H50" s="79"/>
      <c r="I50" s="79"/>
      <c r="J50" s="79"/>
      <c r="K50" s="79"/>
    </row>
    <row r="51" spans="1:11" x14ac:dyDescent="0.25">
      <c r="A51" s="79"/>
      <c r="B51" s="79"/>
      <c r="C51" s="79"/>
      <c r="D51" s="79"/>
      <c r="E51" s="79"/>
      <c r="F51" s="79"/>
      <c r="G51" s="79"/>
      <c r="H51" s="79"/>
      <c r="I51" s="79"/>
      <c r="J51" s="79"/>
      <c r="K51" s="79"/>
    </row>
    <row r="52" spans="1:11" x14ac:dyDescent="0.25">
      <c r="A52" s="79"/>
      <c r="B52" s="79"/>
      <c r="C52" s="79"/>
      <c r="D52" s="79"/>
      <c r="E52" s="79"/>
      <c r="F52" s="79"/>
      <c r="G52" s="79"/>
      <c r="H52" s="79"/>
      <c r="I52" s="79"/>
      <c r="J52" s="79"/>
      <c r="K52" s="79"/>
    </row>
    <row r="53" spans="1:11" x14ac:dyDescent="0.25">
      <c r="A53" s="79"/>
      <c r="B53" s="79"/>
      <c r="C53" s="79"/>
      <c r="D53" s="79"/>
      <c r="E53" s="79"/>
      <c r="F53" s="79"/>
      <c r="G53" s="79"/>
      <c r="H53" s="79"/>
      <c r="I53" s="79"/>
      <c r="J53" s="79"/>
      <c r="K53" s="79"/>
    </row>
    <row r="54" spans="1:11" x14ac:dyDescent="0.25">
      <c r="A54" s="79"/>
      <c r="B54" s="79"/>
      <c r="C54" s="79"/>
      <c r="D54" s="79"/>
      <c r="E54" s="79"/>
      <c r="F54" s="79"/>
      <c r="G54" s="79"/>
      <c r="H54" s="79"/>
      <c r="I54" s="79"/>
      <c r="J54" s="79"/>
      <c r="K54" s="79"/>
    </row>
    <row r="55" spans="1:11" x14ac:dyDescent="0.25">
      <c r="A55" s="79"/>
      <c r="B55" s="79"/>
      <c r="C55" s="79"/>
      <c r="D55" s="79"/>
      <c r="E55" s="79"/>
      <c r="F55" s="79"/>
      <c r="G55" s="79"/>
      <c r="H55" s="79"/>
      <c r="I55" s="79"/>
      <c r="J55" s="79"/>
      <c r="K55" s="79"/>
    </row>
    <row r="56" spans="1:11" x14ac:dyDescent="0.25">
      <c r="A56" s="79"/>
      <c r="B56" s="79"/>
      <c r="C56" s="79"/>
      <c r="D56" s="79"/>
      <c r="E56" s="79"/>
      <c r="F56" s="79"/>
      <c r="G56" s="79"/>
      <c r="H56" s="79"/>
      <c r="I56" s="79"/>
      <c r="J56" s="79"/>
      <c r="K56" s="79"/>
    </row>
    <row r="57" spans="1:11" x14ac:dyDescent="0.25">
      <c r="A57" s="79"/>
      <c r="B57" s="79"/>
      <c r="C57" s="79"/>
      <c r="D57" s="79"/>
      <c r="E57" s="79"/>
      <c r="F57" s="79"/>
      <c r="G57" s="79"/>
      <c r="H57" s="79"/>
      <c r="I57" s="79"/>
      <c r="J57" s="79"/>
      <c r="K57" s="79"/>
    </row>
    <row r="58" spans="1:11" x14ac:dyDescent="0.25">
      <c r="A58" s="79"/>
      <c r="B58" s="79"/>
      <c r="C58" s="79"/>
      <c r="D58" s="79"/>
      <c r="E58" s="79"/>
      <c r="F58" s="79"/>
      <c r="G58" s="79"/>
      <c r="H58" s="79"/>
      <c r="I58" s="79"/>
      <c r="J58" s="79"/>
      <c r="K58" s="79"/>
    </row>
    <row r="59" spans="1:11" x14ac:dyDescent="0.25">
      <c r="A59" s="79"/>
      <c r="B59" s="79"/>
      <c r="C59" s="79"/>
      <c r="D59" s="79"/>
      <c r="E59" s="79"/>
      <c r="F59" s="79"/>
      <c r="G59" s="79"/>
      <c r="H59" s="79"/>
      <c r="I59" s="79"/>
      <c r="J59" s="79"/>
      <c r="K59" s="79"/>
    </row>
    <row r="60" spans="1:11" ht="22.5" customHeight="1" x14ac:dyDescent="0.25">
      <c r="A60" s="79"/>
      <c r="B60" s="79"/>
      <c r="C60" s="79"/>
      <c r="D60" s="79"/>
      <c r="E60" s="79"/>
      <c r="F60" s="79"/>
      <c r="G60" s="79"/>
      <c r="H60" s="79"/>
      <c r="I60" s="79"/>
      <c r="J60" s="79"/>
      <c r="K60" s="79"/>
    </row>
    <row r="61" spans="1:11" ht="22.5" customHeight="1" x14ac:dyDescent="0.25">
      <c r="A61" s="79"/>
      <c r="B61" s="79"/>
      <c r="C61" s="79"/>
      <c r="D61" s="79"/>
      <c r="E61" s="79"/>
      <c r="F61" s="79"/>
      <c r="G61" s="79"/>
      <c r="H61" s="79"/>
      <c r="I61" s="79"/>
      <c r="J61" s="79"/>
      <c r="K61" s="79"/>
    </row>
    <row r="62" spans="1:11" ht="22.5" customHeight="1" x14ac:dyDescent="0.25">
      <c r="A62" s="79"/>
      <c r="B62" s="79"/>
      <c r="C62" s="79"/>
      <c r="D62" s="79"/>
      <c r="E62" s="79"/>
      <c r="F62" s="79"/>
      <c r="G62" s="79"/>
      <c r="H62" s="79"/>
      <c r="I62" s="79"/>
      <c r="J62" s="79"/>
      <c r="K62" s="79"/>
    </row>
    <row r="63" spans="1:11" x14ac:dyDescent="0.25">
      <c r="A63" s="79"/>
      <c r="B63" s="79"/>
      <c r="C63" s="79"/>
      <c r="D63" s="79"/>
      <c r="E63" s="79"/>
      <c r="F63" s="79"/>
      <c r="G63" s="79"/>
      <c r="H63" s="79"/>
      <c r="I63" s="79"/>
      <c r="J63" s="79"/>
      <c r="K63" s="79"/>
    </row>
    <row r="64" spans="1:11" x14ac:dyDescent="0.25">
      <c r="A64" s="79"/>
      <c r="B64" s="79"/>
      <c r="C64" s="79"/>
      <c r="D64" s="79"/>
      <c r="E64" s="79"/>
      <c r="F64" s="79"/>
      <c r="G64" s="79"/>
      <c r="H64" s="79"/>
      <c r="I64" s="79"/>
      <c r="J64" s="79"/>
      <c r="K64" s="79"/>
    </row>
  </sheetData>
  <mergeCells count="17">
    <mergeCell ref="G6:G17"/>
    <mergeCell ref="G4:G5"/>
    <mergeCell ref="C6:C17"/>
    <mergeCell ref="D6:D17"/>
    <mergeCell ref="E6:E17"/>
    <mergeCell ref="F6:F17"/>
    <mergeCell ref="F4:F5"/>
    <mergeCell ref="A6:A15"/>
    <mergeCell ref="B6:B15"/>
    <mergeCell ref="A1:F1"/>
    <mergeCell ref="A2:F2"/>
    <mergeCell ref="A3:F3"/>
    <mergeCell ref="A4:A5"/>
    <mergeCell ref="B4:B5"/>
    <mergeCell ref="C4:C5"/>
    <mergeCell ref="D4:D5"/>
    <mergeCell ref="E4: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B10" zoomScale="85" zoomScaleNormal="85" workbookViewId="0">
      <selection activeCell="G28" sqref="G28"/>
    </sheetView>
  </sheetViews>
  <sheetFormatPr baseColWidth="10" defaultRowHeight="15" x14ac:dyDescent="0.25"/>
  <cols>
    <col min="1" max="1" width="8.5703125" style="23" customWidth="1"/>
    <col min="2" max="2" width="5" customWidth="1"/>
    <col min="3" max="3" width="26.28515625" customWidth="1"/>
    <col min="4" max="4" width="17.28515625" customWidth="1"/>
    <col min="5" max="5" width="15.7109375" customWidth="1"/>
    <col min="6" max="6" width="41.42578125" customWidth="1"/>
    <col min="7" max="7" width="21.7109375" customWidth="1"/>
    <col min="8" max="8" width="18.42578125" customWidth="1"/>
    <col min="9" max="9" width="19.28515625" customWidth="1"/>
    <col min="10" max="10" width="23.7109375" customWidth="1"/>
    <col min="11" max="11" width="29.28515625"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107" t="s">
        <v>71</v>
      </c>
      <c r="B2" s="107"/>
      <c r="C2" s="107"/>
      <c r="D2" s="107"/>
      <c r="E2" s="107"/>
      <c r="F2" s="107"/>
      <c r="G2" s="107"/>
      <c r="H2" s="107"/>
      <c r="I2" s="107"/>
      <c r="J2" s="107"/>
      <c r="K2" s="107"/>
    </row>
    <row r="3" spans="1:11" x14ac:dyDescent="0.25">
      <c r="A3" s="107"/>
      <c r="B3" s="107"/>
      <c r="C3" s="107"/>
      <c r="D3" s="107"/>
      <c r="E3" s="107"/>
      <c r="F3" s="107"/>
      <c r="G3" s="107"/>
      <c r="H3" s="107"/>
      <c r="I3" s="107"/>
      <c r="J3" s="107"/>
      <c r="K3" s="107"/>
    </row>
    <row r="4" spans="1:11" x14ac:dyDescent="0.25">
      <c r="A4" s="107"/>
      <c r="B4" s="107"/>
      <c r="C4" s="107"/>
      <c r="D4" s="107"/>
      <c r="E4" s="107"/>
      <c r="F4" s="107"/>
      <c r="G4" s="107"/>
      <c r="H4" s="107"/>
      <c r="I4" s="107"/>
      <c r="J4" s="107"/>
      <c r="K4" s="107"/>
    </row>
    <row r="5" spans="1:11" ht="15" customHeight="1" x14ac:dyDescent="0.25">
      <c r="C5" s="114" t="s">
        <v>72</v>
      </c>
      <c r="D5" s="114"/>
      <c r="E5" s="114"/>
      <c r="F5" s="114"/>
      <c r="G5" s="114"/>
      <c r="H5" s="114"/>
      <c r="I5" s="114"/>
    </row>
    <row r="6" spans="1:11" x14ac:dyDescent="0.25">
      <c r="C6" s="114"/>
      <c r="D6" s="114"/>
      <c r="E6" s="114"/>
      <c r="F6" s="114"/>
      <c r="G6" s="114"/>
      <c r="H6" s="114"/>
      <c r="I6" s="114"/>
    </row>
    <row r="7" spans="1:11" x14ac:dyDescent="0.25">
      <c r="C7" s="114"/>
      <c r="D7" s="114"/>
      <c r="E7" s="114"/>
      <c r="F7" s="114"/>
      <c r="G7" s="114"/>
      <c r="H7" s="114"/>
      <c r="I7" s="114"/>
    </row>
    <row r="8" spans="1:11" x14ac:dyDescent="0.25">
      <c r="C8" s="114"/>
      <c r="D8" s="114"/>
      <c r="E8" s="114"/>
      <c r="F8" s="114"/>
      <c r="G8" s="114"/>
      <c r="H8" s="114"/>
      <c r="I8" s="114"/>
    </row>
    <row r="9" spans="1:11" x14ac:dyDescent="0.25">
      <c r="C9" s="114"/>
      <c r="D9" s="114"/>
      <c r="E9" s="114"/>
      <c r="F9" s="114"/>
      <c r="G9" s="114"/>
      <c r="H9" s="114"/>
      <c r="I9" s="114"/>
    </row>
    <row r="12" spans="1:11" ht="15.75" thickBot="1" x14ac:dyDescent="0.3">
      <c r="A12" s="41"/>
      <c r="C12" s="40"/>
      <c r="D12" s="40"/>
      <c r="E12" s="40"/>
      <c r="F12" s="40"/>
      <c r="G12" s="40"/>
    </row>
    <row r="13" spans="1:11" ht="15.75" thickBot="1" x14ac:dyDescent="0.3">
      <c r="B13" s="118" t="s">
        <v>73</v>
      </c>
      <c r="C13" s="119"/>
      <c r="D13" s="119"/>
      <c r="E13" s="120"/>
      <c r="F13" s="39"/>
      <c r="G13" s="39"/>
      <c r="H13" s="39"/>
      <c r="I13" s="39"/>
      <c r="J13" s="39"/>
    </row>
    <row r="14" spans="1:11" x14ac:dyDescent="0.25">
      <c r="B14" s="121" t="s">
        <v>35</v>
      </c>
      <c r="C14" s="105" t="s">
        <v>34</v>
      </c>
      <c r="D14" s="105" t="s">
        <v>33</v>
      </c>
      <c r="E14" s="108" t="s">
        <v>32</v>
      </c>
      <c r="F14" s="105" t="s">
        <v>31</v>
      </c>
      <c r="G14" s="105" t="s">
        <v>30</v>
      </c>
      <c r="H14" s="105" t="s">
        <v>29</v>
      </c>
      <c r="I14" s="105" t="s">
        <v>28</v>
      </c>
      <c r="J14" s="116" t="s">
        <v>27</v>
      </c>
    </row>
    <row r="15" spans="1:11" ht="15.75" thickBot="1" x14ac:dyDescent="0.3">
      <c r="B15" s="122"/>
      <c r="C15" s="106"/>
      <c r="D15" s="106"/>
      <c r="E15" s="109"/>
      <c r="F15" s="106"/>
      <c r="G15" s="106"/>
      <c r="H15" s="106"/>
      <c r="I15" s="106"/>
      <c r="J15" s="117"/>
    </row>
    <row r="16" spans="1:11" x14ac:dyDescent="0.25">
      <c r="B16" s="122"/>
      <c r="C16" s="106"/>
      <c r="D16" s="106"/>
      <c r="E16" s="109"/>
      <c r="F16" s="106"/>
      <c r="G16" s="106"/>
      <c r="H16" s="106"/>
      <c r="I16" s="106"/>
      <c r="J16" s="117"/>
      <c r="K16" s="35" t="s">
        <v>9</v>
      </c>
    </row>
    <row r="17" spans="1:11" ht="44.25" customHeight="1" x14ac:dyDescent="0.25">
      <c r="B17" s="34">
        <v>1</v>
      </c>
      <c r="C17" s="37" t="s">
        <v>73</v>
      </c>
      <c r="D17" s="33" t="s">
        <v>81</v>
      </c>
      <c r="E17" s="33" t="s">
        <v>83</v>
      </c>
      <c r="F17" s="33" t="s">
        <v>82</v>
      </c>
      <c r="G17" s="33" t="s">
        <v>83</v>
      </c>
      <c r="H17" s="33" t="s">
        <v>83</v>
      </c>
      <c r="I17" s="72">
        <v>47550</v>
      </c>
      <c r="J17" s="68" t="s">
        <v>84</v>
      </c>
      <c r="K17" s="70"/>
    </row>
    <row r="18" spans="1:11" s="38" customFormat="1" ht="22.5" x14ac:dyDescent="0.25">
      <c r="A18" s="23"/>
      <c r="B18" s="34">
        <v>2</v>
      </c>
      <c r="C18" s="37" t="s">
        <v>73</v>
      </c>
      <c r="D18" s="33" t="s">
        <v>88</v>
      </c>
      <c r="E18" s="33" t="s">
        <v>89</v>
      </c>
      <c r="F18" s="33" t="s">
        <v>86</v>
      </c>
      <c r="G18" s="73">
        <v>43713</v>
      </c>
      <c r="H18" s="33" t="s">
        <v>26</v>
      </c>
      <c r="I18" s="74">
        <v>39788</v>
      </c>
      <c r="J18" s="36" t="s">
        <v>90</v>
      </c>
      <c r="K18" s="112" t="s">
        <v>5</v>
      </c>
    </row>
    <row r="19" spans="1:11" s="38" customFormat="1" x14ac:dyDescent="0.25">
      <c r="A19" s="23"/>
      <c r="B19" s="34">
        <v>2</v>
      </c>
      <c r="C19" s="37" t="s">
        <v>73</v>
      </c>
      <c r="D19" s="33" t="s">
        <v>85</v>
      </c>
      <c r="E19" s="33">
        <v>4500212352</v>
      </c>
      <c r="F19" s="33" t="s">
        <v>86</v>
      </c>
      <c r="G19" s="73">
        <v>43378</v>
      </c>
      <c r="H19" s="33" t="s">
        <v>26</v>
      </c>
      <c r="I19" s="74">
        <v>12830</v>
      </c>
      <c r="J19" s="36" t="s">
        <v>87</v>
      </c>
      <c r="K19" s="113"/>
    </row>
    <row r="20" spans="1:11" ht="15.75" thickBot="1" x14ac:dyDescent="0.3">
      <c r="B20" s="26"/>
      <c r="C20" s="32"/>
      <c r="D20" s="32"/>
      <c r="E20" s="26"/>
      <c r="F20" s="26"/>
      <c r="G20" s="31"/>
      <c r="H20" s="26"/>
      <c r="I20" s="76">
        <f>SUM(I17:I19)</f>
        <v>100168</v>
      </c>
      <c r="J20" s="75">
        <v>3790</v>
      </c>
    </row>
    <row r="21" spans="1:11" ht="15.75" thickBot="1" x14ac:dyDescent="0.3">
      <c r="B21" s="26"/>
      <c r="C21" s="32"/>
      <c r="D21" s="32"/>
      <c r="E21" s="26"/>
      <c r="F21" s="26"/>
      <c r="G21" s="31"/>
      <c r="H21" s="26"/>
      <c r="I21" s="77">
        <f>+I20*J20</f>
        <v>379636720</v>
      </c>
      <c r="J21" s="26"/>
    </row>
    <row r="22" spans="1:11" s="25" customFormat="1" ht="12.75" x14ac:dyDescent="0.2">
      <c r="A22" s="29"/>
      <c r="B22" s="26"/>
      <c r="C22" s="32"/>
      <c r="D22" s="32"/>
      <c r="E22" s="26"/>
      <c r="F22" s="26"/>
      <c r="G22" s="31"/>
      <c r="H22" s="26"/>
      <c r="I22" s="30"/>
      <c r="J22" s="26"/>
    </row>
    <row r="23" spans="1:11" s="25" customFormat="1" ht="12.75" x14ac:dyDescent="0.2">
      <c r="A23" s="29"/>
      <c r="B23" s="26"/>
      <c r="C23" s="26"/>
      <c r="D23" s="26"/>
      <c r="E23" s="28"/>
      <c r="F23" s="26"/>
      <c r="G23" s="26"/>
      <c r="H23" s="26"/>
      <c r="I23" s="27"/>
      <c r="J23" s="26"/>
    </row>
    <row r="24" spans="1:11" ht="15" customHeight="1" x14ac:dyDescent="0.25">
      <c r="C24" s="111" t="s">
        <v>66</v>
      </c>
      <c r="D24" s="111"/>
      <c r="E24" s="111"/>
      <c r="F24" s="24"/>
      <c r="G24" s="111" t="s">
        <v>68</v>
      </c>
      <c r="H24" s="111"/>
      <c r="I24" s="111"/>
      <c r="J24" s="78"/>
    </row>
    <row r="25" spans="1:11" x14ac:dyDescent="0.25">
      <c r="C25" s="110" t="s">
        <v>67</v>
      </c>
      <c r="D25" s="110"/>
      <c r="E25" s="110"/>
      <c r="F25" s="110"/>
      <c r="G25" s="115" t="s">
        <v>69</v>
      </c>
      <c r="H25" s="115"/>
      <c r="I25" s="67"/>
    </row>
    <row r="29" spans="1:11" x14ac:dyDescent="0.25">
      <c r="C29" s="69"/>
    </row>
  </sheetData>
  <mergeCells count="17">
    <mergeCell ref="B14:B16"/>
    <mergeCell ref="C14:C16"/>
    <mergeCell ref="D14:D16"/>
    <mergeCell ref="A2:K4"/>
    <mergeCell ref="E14:E16"/>
    <mergeCell ref="C25:F25"/>
    <mergeCell ref="C24:E24"/>
    <mergeCell ref="K18:K19"/>
    <mergeCell ref="F14:F16"/>
    <mergeCell ref="G14:G16"/>
    <mergeCell ref="H14:H16"/>
    <mergeCell ref="C5:I9"/>
    <mergeCell ref="I14:I16"/>
    <mergeCell ref="G24:I24"/>
    <mergeCell ref="G25:H25"/>
    <mergeCell ref="J14:J16"/>
    <mergeCell ref="B13:E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topLeftCell="A121" workbookViewId="0">
      <selection activeCell="J119" sqref="J119"/>
    </sheetView>
  </sheetViews>
  <sheetFormatPr baseColWidth="10" defaultRowHeight="15" x14ac:dyDescent="0.25"/>
  <sheetData>
    <row r="1" spans="1:8" x14ac:dyDescent="0.25">
      <c r="A1" s="123"/>
      <c r="B1" s="123"/>
      <c r="C1" s="123"/>
      <c r="D1" s="123"/>
      <c r="E1" s="123"/>
      <c r="F1" s="123"/>
      <c r="G1" s="123"/>
      <c r="H1" s="123"/>
    </row>
    <row r="2" spans="1:8" ht="23.25" x14ac:dyDescent="0.35">
      <c r="A2" s="124" t="s">
        <v>71</v>
      </c>
      <c r="B2" s="124"/>
      <c r="C2" s="124"/>
      <c r="D2" s="124"/>
      <c r="E2" s="124"/>
      <c r="F2" s="124"/>
      <c r="G2" s="124"/>
      <c r="H2" s="124"/>
    </row>
  </sheetData>
  <mergeCells count="2">
    <mergeCell ref="A1:H1"/>
    <mergeCell ref="A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topLeftCell="A7" zoomScaleNormal="100" workbookViewId="0">
      <selection activeCell="C10" sqref="C10"/>
    </sheetView>
  </sheetViews>
  <sheetFormatPr baseColWidth="10" defaultRowHeight="12.75" x14ac:dyDescent="0.2"/>
  <cols>
    <col min="1" max="1" width="4.140625" style="47" customWidth="1"/>
    <col min="2" max="2" width="25.7109375" style="47" customWidth="1"/>
    <col min="3" max="3" width="40.140625" style="47" customWidth="1"/>
    <col min="4" max="4" width="25" style="47" customWidth="1"/>
    <col min="5" max="5" width="11.42578125" style="47"/>
    <col min="6" max="6" width="5" style="47" customWidth="1"/>
    <col min="7" max="7" width="3.42578125" style="47" customWidth="1"/>
    <col min="8" max="16384" width="11.42578125" style="47"/>
  </cols>
  <sheetData>
    <row r="1" spans="1:7" ht="15" x14ac:dyDescent="0.2">
      <c r="A1" s="125" t="s">
        <v>51</v>
      </c>
      <c r="B1" s="125"/>
      <c r="C1" s="125"/>
      <c r="D1" s="46"/>
      <c r="E1" s="46"/>
      <c r="F1" s="46"/>
      <c r="G1" s="46"/>
    </row>
    <row r="2" spans="1:7" ht="15" x14ac:dyDescent="0.2">
      <c r="A2" s="125"/>
      <c r="B2" s="125"/>
      <c r="C2" s="125"/>
      <c r="D2" s="46"/>
      <c r="E2" s="46"/>
      <c r="F2" s="46"/>
      <c r="G2" s="46"/>
    </row>
    <row r="3" spans="1:7" ht="14.25" x14ac:dyDescent="0.2">
      <c r="A3" s="48"/>
    </row>
    <row r="4" spans="1:7" ht="66" customHeight="1" x14ac:dyDescent="0.2">
      <c r="A4" s="126" t="s">
        <v>52</v>
      </c>
      <c r="B4" s="126"/>
      <c r="C4" s="126"/>
      <c r="D4" s="49"/>
      <c r="E4" s="50"/>
      <c r="F4" s="50"/>
      <c r="G4" s="50"/>
    </row>
    <row r="5" spans="1:7" x14ac:dyDescent="0.2">
      <c r="A5" s="51" t="s">
        <v>53</v>
      </c>
      <c r="B5" s="52"/>
      <c r="C5" s="52"/>
    </row>
    <row r="6" spans="1:7" x14ac:dyDescent="0.2">
      <c r="A6" s="51" t="s">
        <v>54</v>
      </c>
      <c r="B6" s="52"/>
      <c r="C6" s="52"/>
    </row>
    <row r="7" spans="1:7" x14ac:dyDescent="0.2">
      <c r="A7" s="51"/>
      <c r="B7" s="52"/>
      <c r="C7" s="52"/>
    </row>
    <row r="8" spans="1:7" x14ac:dyDescent="0.2">
      <c r="A8" s="51" t="s">
        <v>55</v>
      </c>
      <c r="B8" s="52"/>
      <c r="C8" s="52"/>
    </row>
    <row r="9" spans="1:7" x14ac:dyDescent="0.2">
      <c r="A9" s="51" t="s">
        <v>56</v>
      </c>
      <c r="B9" s="52"/>
      <c r="C9" s="52"/>
    </row>
    <row r="10" spans="1:7" x14ac:dyDescent="0.2">
      <c r="A10" s="51" t="s">
        <v>57</v>
      </c>
      <c r="B10" s="52"/>
      <c r="C10" s="52"/>
    </row>
    <row r="11" spans="1:7" ht="14.25" x14ac:dyDescent="0.2">
      <c r="A11" s="53"/>
    </row>
    <row r="13" spans="1:7" x14ac:dyDescent="0.2">
      <c r="B13" s="54" t="s">
        <v>58</v>
      </c>
      <c r="C13" s="44" t="s">
        <v>73</v>
      </c>
      <c r="D13" s="55"/>
      <c r="E13" s="55"/>
    </row>
    <row r="14" spans="1:7" x14ac:dyDescent="0.2">
      <c r="B14" s="56" t="s">
        <v>62</v>
      </c>
      <c r="C14" s="66">
        <v>272962832</v>
      </c>
      <c r="D14" s="57"/>
    </row>
    <row r="15" spans="1:7" x14ac:dyDescent="0.2">
      <c r="B15" s="58" t="s">
        <v>59</v>
      </c>
      <c r="C15" s="59" t="s">
        <v>63</v>
      </c>
      <c r="D15" s="60"/>
    </row>
    <row r="17" spans="1:3" s="3" customFormat="1" ht="11.25" x14ac:dyDescent="0.2">
      <c r="B17" s="61"/>
      <c r="C17" s="61"/>
    </row>
    <row r="18" spans="1:3" s="3" customFormat="1" ht="11.25" x14ac:dyDescent="0.2">
      <c r="B18" s="61"/>
      <c r="C18" s="61"/>
    </row>
    <row r="19" spans="1:3" s="3" customFormat="1" ht="11.25" x14ac:dyDescent="0.2">
      <c r="B19" s="61"/>
      <c r="C19" s="61"/>
    </row>
    <row r="20" spans="1:3" x14ac:dyDescent="0.2">
      <c r="A20" s="62" t="s">
        <v>60</v>
      </c>
      <c r="B20" s="62"/>
    </row>
    <row r="21" spans="1:3" x14ac:dyDescent="0.2">
      <c r="A21" s="127" t="s">
        <v>61</v>
      </c>
      <c r="B21" s="128"/>
    </row>
    <row r="22" spans="1:3" x14ac:dyDescent="0.2">
      <c r="A22" s="63"/>
      <c r="B22" s="64"/>
    </row>
    <row r="23" spans="1:3" x14ac:dyDescent="0.2">
      <c r="A23" s="63"/>
      <c r="B23" s="64"/>
    </row>
    <row r="24" spans="1:3" x14ac:dyDescent="0.2">
      <c r="A24" s="65" t="s">
        <v>64</v>
      </c>
    </row>
    <row r="25" spans="1:3" x14ac:dyDescent="0.2">
      <c r="A25" s="52" t="s">
        <v>65</v>
      </c>
    </row>
  </sheetData>
  <mergeCells count="4">
    <mergeCell ref="A1:C1"/>
    <mergeCell ref="A2:C2"/>
    <mergeCell ref="A4:C4"/>
    <mergeCell ref="A21:B21"/>
  </mergeCells>
  <pageMargins left="0.7" right="1.6875" top="0.75" bottom="0.75" header="0.3" footer="0.3"/>
  <pageSetup orientation="portrait" r:id="rId1"/>
  <headerFooter>
    <oddHeader>&amp;C&amp;"Arial,Negrita"&amp;14PONDERACIÓN  INVITACIÓN ABIERTA No. 014 DE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F10" sqref="F10"/>
    </sheetView>
  </sheetViews>
  <sheetFormatPr baseColWidth="10" defaultRowHeight="15" x14ac:dyDescent="0.25"/>
  <cols>
    <col min="1" max="1" width="27.42578125" customWidth="1"/>
    <col min="2" max="2" width="10.5703125" customWidth="1"/>
    <col min="3" max="3" width="36.140625" customWidth="1"/>
  </cols>
  <sheetData>
    <row r="1" spans="1:3" x14ac:dyDescent="0.25">
      <c r="A1" s="2"/>
      <c r="B1" s="2"/>
      <c r="C1" s="14"/>
    </row>
    <row r="2" spans="1:3" ht="23.25" x14ac:dyDescent="0.35">
      <c r="A2" s="84" t="s">
        <v>71</v>
      </c>
      <c r="B2" s="84"/>
      <c r="C2" s="84"/>
    </row>
    <row r="3" spans="1:3" ht="33" customHeight="1" x14ac:dyDescent="0.25">
      <c r="A3" s="131" t="s">
        <v>15</v>
      </c>
      <c r="B3" s="132"/>
      <c r="C3" s="42" t="s">
        <v>73</v>
      </c>
    </row>
    <row r="4" spans="1:3" x14ac:dyDescent="0.25">
      <c r="A4" s="131" t="s">
        <v>0</v>
      </c>
      <c r="B4" s="132"/>
      <c r="C4" s="13" t="s">
        <v>5</v>
      </c>
    </row>
    <row r="5" spans="1:3" x14ac:dyDescent="0.25">
      <c r="A5" s="131" t="s">
        <v>16</v>
      </c>
      <c r="B5" s="132"/>
      <c r="C5" s="13" t="s">
        <v>5</v>
      </c>
    </row>
    <row r="6" spans="1:3" x14ac:dyDescent="0.25">
      <c r="A6" s="133" t="s">
        <v>17</v>
      </c>
      <c r="B6" s="134"/>
      <c r="C6" s="13" t="s">
        <v>5</v>
      </c>
    </row>
    <row r="7" spans="1:3" x14ac:dyDescent="0.25">
      <c r="A7" s="135" t="s">
        <v>18</v>
      </c>
      <c r="B7" s="136"/>
      <c r="C7" s="13" t="s">
        <v>5</v>
      </c>
    </row>
    <row r="8" spans="1:3" ht="24" customHeight="1" x14ac:dyDescent="0.25">
      <c r="A8" s="137" t="s">
        <v>21</v>
      </c>
      <c r="B8" s="138"/>
      <c r="C8" s="141" t="s">
        <v>22</v>
      </c>
    </row>
    <row r="9" spans="1:3" ht="20.25" customHeight="1" x14ac:dyDescent="0.25">
      <c r="A9" s="139"/>
      <c r="B9" s="140"/>
      <c r="C9" s="142"/>
    </row>
    <row r="10" spans="1:3" ht="33" customHeight="1" x14ac:dyDescent="0.25">
      <c r="A10" s="129" t="s">
        <v>9</v>
      </c>
      <c r="B10" s="130"/>
      <c r="C10" s="43" t="s">
        <v>5</v>
      </c>
    </row>
    <row r="11" spans="1:3" x14ac:dyDescent="0.25">
      <c r="B11" s="21"/>
      <c r="C11" s="22" t="s">
        <v>19</v>
      </c>
    </row>
  </sheetData>
  <mergeCells count="9">
    <mergeCell ref="A10:B10"/>
    <mergeCell ref="A2:C2"/>
    <mergeCell ref="A3:B3"/>
    <mergeCell ref="A4:B4"/>
    <mergeCell ref="A5:B5"/>
    <mergeCell ref="A6:B6"/>
    <mergeCell ref="A7:B7"/>
    <mergeCell ref="A8:B9"/>
    <mergeCell ref="C8: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JURIDICA</vt:lpstr>
      <vt:lpstr>TECNICA Y ECONOMICA</vt:lpstr>
      <vt:lpstr>EXPERIENCIA</vt:lpstr>
      <vt:lpstr>FINANCIERA</vt:lpstr>
      <vt:lpstr>PONDERACIÓN</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2017-05-25T14:42:11Z</cp:lastPrinted>
  <dcterms:created xsi:type="dcterms:W3CDTF">2017-05-22T13:32:10Z</dcterms:created>
  <dcterms:modified xsi:type="dcterms:W3CDTF">2019-11-18T21:01:33Z</dcterms:modified>
</cp:coreProperties>
</file>