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CONTRATACION 2019\INVITACION 011 DE 2019 SEGUROS\"/>
    </mc:Choice>
  </mc:AlternateContent>
  <bookViews>
    <workbookView xWindow="0" yWindow="0" windowWidth="28800" windowHeight="12030" tabRatio="844"/>
  </bookViews>
  <sheets>
    <sheet name="TRDM" sheetId="21" r:id="rId1"/>
    <sheet name="AU" sheetId="5" r:id="rId2"/>
    <sheet name="RCE" sheetId="6" r:id="rId3"/>
    <sheet name="MANEJO" sheetId="8" r:id="rId4"/>
    <sheet name="TR EYM" sheetId="19" r:id="rId5"/>
    <sheet name="TR MCIAS" sheetId="20" r:id="rId6"/>
    <sheet name="INC DEUDORES" sheetId="13" r:id="rId7"/>
    <sheet name="RCSP" sheetId="22" r:id="rId8"/>
    <sheet name="IRF" sheetId="18" r:id="rId9"/>
    <sheet name="VIDA DEUDORES" sheetId="11" r:id="rId10"/>
    <sheet name="VIDA FUNCIONARIOS" sheetId="17" r:id="rId11"/>
    <sheet name="VIDA LAUDO " sheetId="23" r:id="rId12"/>
  </sheets>
  <calcPr calcId="162913"/>
</workbook>
</file>

<file path=xl/calcChain.xml><?xml version="1.0" encoding="utf-8"?>
<calcChain xmlns="http://schemas.openxmlformats.org/spreadsheetml/2006/main">
  <c r="B7" i="20" l="1"/>
  <c r="C48" i="21"/>
  <c r="C76" i="21" l="1"/>
  <c r="B11" i="17" l="1"/>
  <c r="B9" i="11"/>
  <c r="B14" i="18"/>
  <c r="B8" i="13"/>
  <c r="B9" i="19"/>
  <c r="B7" i="8"/>
  <c r="B8" i="6"/>
  <c r="B10" i="5"/>
  <c r="C10" i="21"/>
  <c r="B10" i="23"/>
  <c r="D10" i="22"/>
  <c r="A10" i="8"/>
  <c r="A11" i="6"/>
</calcChain>
</file>

<file path=xl/sharedStrings.xml><?xml version="1.0" encoding="utf-8"?>
<sst xmlns="http://schemas.openxmlformats.org/spreadsheetml/2006/main" count="994" uniqueCount="156">
  <si>
    <t>1. Puntajes Condiciones Complementarias</t>
  </si>
  <si>
    <t>Condición</t>
  </si>
  <si>
    <t>Puntaje</t>
  </si>
  <si>
    <t xml:space="preserve"> Total Puntos - Condiciones Complementarias</t>
  </si>
  <si>
    <t>2. Deducibles</t>
  </si>
  <si>
    <t>INSTITUTO NACIONAL DE VIAS
CONDICIONES TÉCNICAS COMPLEMENTARIAS
SEGURO DE INCENDIO DEUDORES</t>
  </si>
  <si>
    <t>CONDICIONES TÉCNICAS COMPLEMENTARIAS</t>
  </si>
  <si>
    <t xml:space="preserve">Condiciones Complementarias </t>
  </si>
  <si>
    <t>Tablas de calificación</t>
  </si>
  <si>
    <t>RANGO DE DEDUCIBLE</t>
  </si>
  <si>
    <t>Sin deducible</t>
  </si>
  <si>
    <t>Superior a 0% y hasta 1%</t>
  </si>
  <si>
    <t xml:space="preserve"> Total Puntos - Condiciones técnicas habilitantes</t>
  </si>
  <si>
    <t>TOTAL PUNTOS: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</si>
  <si>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</si>
  <si>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</si>
  <si>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</si>
  <si>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</si>
  <si>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</si>
  <si>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</si>
  <si>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</si>
  <si>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</si>
  <si>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</si>
  <si>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</si>
  <si>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</si>
  <si>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</si>
  <si>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</si>
  <si>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</si>
  <si>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</si>
  <si>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</si>
  <si>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</si>
  <si>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</si>
  <si>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VIDA GRUPO FUNCIONARIOS</t>
  </si>
  <si>
    <t>EMPRESA DE LICORES DE CUNDINAMARCA
SEGURO DE INFIDELIDAD Y RIESGOS FINANCIEROS</t>
  </si>
  <si>
    <t>EMPRESA DE LICORES DE CUNDINAMARCA
SEGURO DE RESPONSABILIDAD CIVIL SERVIDORES PÚBLICOS</t>
  </si>
  <si>
    <t>EMPRESA DE LICORES DE CUNDINAMARCA 
SEGURO DE VIDA GRUPO DEUDORES</t>
  </si>
  <si>
    <t>EMPRESA DE LICORES DE CUNDINAMARCA
SEGURO DE INCENDIO - BIENES DEUDORES</t>
  </si>
  <si>
    <t>EMPRESA DE LICORES DE CUNDINAMARCA
CONDICIONES TÉCNICAS COMPLEMENTARIAS
SEGURO DE TRANSPORTE DE MERCANCÍAS</t>
  </si>
  <si>
    <t>EMPRESA DE LICORES DE CUNDINAMARCA
SEGURO TODO RIESGO EQUIPO Y MAQUINARIA</t>
  </si>
  <si>
    <t>LA EMPRESA, esta interesada en recibir propuestas de deducibles que le permitan obtener la mayor indemnización posible.</t>
  </si>
  <si>
    <t>1. Basico de incendio y anexos - daños</t>
  </si>
  <si>
    <t>2. HAMCC - AMIT Sabotaje y Terrorismo</t>
  </si>
  <si>
    <t>3. Terremoto, temblor, erupción volcanica</t>
  </si>
  <si>
    <t>4. Sustracción con violencia</t>
  </si>
  <si>
    <t>5. Equipo Eléctrico y Electrónico Equipos Moviles y Portátiles</t>
  </si>
  <si>
    <t>6. Equipo Eléctrico y Electrónico incluido Hurto calificado</t>
  </si>
  <si>
    <t>7. Lucro Cesante</t>
  </si>
  <si>
    <t>0 días</t>
  </si>
  <si>
    <t>TOTAL PUNTOS</t>
  </si>
  <si>
    <t>USD 0</t>
  </si>
  <si>
    <t>2.2 Deducible Minímo 150 Puntos</t>
  </si>
  <si>
    <t>No aplicación de Infraseguro o incremento del limite porcentual otorgado en el basico para la no aplicación de infraseguro. Se evaluara de forma proporcional el mejor ofrecimiento.</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</si>
  <si>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</si>
  <si>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</si>
  <si>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 xml:space="preserve">Sublimite Responsabilidad Civil Extracontractual. </t>
    </r>
    <r>
      <rPr>
        <sz val="11"/>
        <rFont val="Arial Narrow"/>
        <family val="2"/>
      </rPr>
      <t>Se califica con el máximo puntaje el mayor límite adicional al básico obligatorio, los demás en forma proporcional.</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</si>
  <si>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</si>
  <si>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</si>
  <si>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</si>
  <si>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</si>
  <si>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t>Cobertura para vehículos, muebles, contenidos en general, maquinaria y equipo en depósito o reposo, sublímite de $50’000.000 por evento y vigencia. Se califica el sublímite adicional ofrecido al básico obligatorio. Indicar monto ofertado.</t>
  </si>
  <si>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</si>
  <si>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</si>
  <si>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</si>
  <si>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</si>
  <si>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</si>
  <si>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</si>
  <si>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</si>
  <si>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 DEMAS EVENTOS</t>
  </si>
  <si>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</si>
  <si>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</si>
  <si>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</si>
  <si>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</si>
  <si>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</si>
  <si>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</si>
  <si>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</si>
  <si>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r>
      <rPr>
        <b/>
        <sz val="11"/>
        <rFont val="Arial Narrow"/>
        <family val="2"/>
      </rPr>
      <t>Ofrecer a título de auxilio el valor de los honorarios correspondientes al proceso de calificación de la Incapacidad Total y Permanente en las Juntas Regionales.</t>
    </r>
    <r>
      <rPr>
        <sz val="11"/>
        <rFont val="Arial Narrow"/>
        <family val="2"/>
      </rPr>
      <t xml:space="preserve"> Se calificara el mayor límite ofrecido adicional al básico y los demás en forma proporcional.</t>
    </r>
  </si>
  <si>
    <r>
      <t xml:space="preserve">Bono canasta por fallecimiento del asegurado, en adición al valor del amparo básico de vida: </t>
    </r>
    <r>
      <rPr>
        <sz val="11"/>
        <rFont val="Arial Narrow"/>
        <family val="2"/>
      </rPr>
      <t>Se califica con el mayor límite adicional al básico, sin cobro de prima adicional, y los demás en forma proporcional aplicando una regla de tres.</t>
    </r>
  </si>
  <si>
    <r>
      <t xml:space="preserve">Servicio de asistencia medica domiciliaria y servicio de ambulancia en caso de que el médico considere traslado para una mayor atención.. </t>
    </r>
    <r>
      <rPr>
        <sz val="11"/>
        <rFont val="Arial"/>
        <family val="2"/>
      </rPr>
      <t>Se otorgará  puntos a quien ofrezca el amparo.</t>
    </r>
  </si>
  <si>
    <r>
      <t xml:space="preserve">Atención de todo tipo de  cancer como amparo de enfermedad grave sin exclusiones. </t>
    </r>
    <r>
      <rPr>
        <sz val="11"/>
        <rFont val="Arial"/>
        <family val="2"/>
      </rPr>
      <t xml:space="preserve">Se califica al que ofrezca la clausula sin exclusiones o limitaciones. </t>
    </r>
  </si>
  <si>
    <t>EMPRESA DE LICORES DE CUNDINAMARCA
SEGURO DE VIDA GRUPO LAUDO SINDICAL</t>
  </si>
  <si>
    <r>
      <rPr>
        <b/>
        <sz val="11"/>
        <rFont val="Arial Narrow"/>
        <family val="2"/>
      </rPr>
      <t xml:space="preserve">Ampliación aviso de siniestro.  </t>
    </r>
    <r>
      <rPr>
        <sz val="11"/>
        <rFont val="Arial Narrow"/>
        <family val="2"/>
      </rPr>
      <t>Se calificara el mayor numero de dias  ofrecido adicional al básico y los demás en forma proporcional.</t>
    </r>
  </si>
  <si>
    <r>
      <t xml:space="preserve">Renta Mensual Gastos de Hogar. </t>
    </r>
    <r>
      <rPr>
        <sz val="11"/>
        <rFont val="Arial Narrow"/>
        <family val="2"/>
      </rPr>
      <t>Se calificara el mayor límite ofrecido adicional al básico y los demás en forma proporcional.</t>
    </r>
  </si>
  <si>
    <t>Mayor a 0% hasta 1,5%</t>
  </si>
  <si>
    <t>mayor a 1,5%  hasta 2,9%</t>
  </si>
  <si>
    <t>mayor a 2,9% hasta 4,8%</t>
  </si>
  <si>
    <t>Valor de la Perdida</t>
  </si>
  <si>
    <t>Valor indemnizable</t>
  </si>
  <si>
    <t>Puntos</t>
  </si>
  <si>
    <t>mayor a 4,5%  menor a 4,9%</t>
  </si>
  <si>
    <t>Mayor a 3,8% y hasta 4,4%</t>
  </si>
  <si>
    <t>Mayor a 0% hasta 3,7%</t>
  </si>
  <si>
    <t>Del valor asegurable del articulo afectado</t>
  </si>
  <si>
    <t>Del valor de la perdida</t>
  </si>
  <si>
    <t>mayor a 5 hasta 8 días</t>
  </si>
  <si>
    <t>Mayor a USD 0 hasta USD 1.499</t>
  </si>
  <si>
    <t>Mayor a USD 1.500 - menor USD 2.000</t>
  </si>
  <si>
    <t>Mayor a USD 2.001 - menor USD 2.499</t>
  </si>
  <si>
    <t>Evaluación de Porcentaje: …………………………………………………...…………………………………………………………………...…… (200 Puntos)</t>
  </si>
  <si>
    <t xml:space="preserve">Superior a 1% y hasta 1,5% </t>
  </si>
  <si>
    <t xml:space="preserve">Superior a 1,51% y hasta 1,99% </t>
  </si>
  <si>
    <t>Superior entre $ 30.000.000 y hasta $ 40.000.000</t>
  </si>
  <si>
    <t>Superior a $40.000.000 y hasta  $ $49.999.999</t>
  </si>
  <si>
    <t>Superior a 0 y hasta $10.000.000</t>
  </si>
  <si>
    <t>Superior a $10.000.000 y hasta $18.000.000</t>
  </si>
  <si>
    <t>Superior a $18.000.000 y hasta $19.999.999</t>
  </si>
  <si>
    <t>Incremento del  LIMITE COMBINADO HAMCC - AMIT - SABOTAJE TERRORISMO DM+LC  y hasta el 100% del valor asegurado</t>
  </si>
  <si>
    <t>Montajes y construcciones hasta $100 Millones. Se calificara el ofrecimineto de la clausula y si se hace el ofrecimineto de un mayor valor al señalado, se otorgara mayor puntaje y de manera proporcional.</t>
  </si>
  <si>
    <t>Incremento del limite de Primera Perdida. Se Asignara el maximo puntaje al mayor valor ofertado hasta el 100% del valor asegurable</t>
  </si>
  <si>
    <t>2. Deducibles 200 Puntos</t>
  </si>
  <si>
    <t>Mayor a 0% hasta 1,4%</t>
  </si>
  <si>
    <t>Sustracción, Hurto simple y calificado bienes de la ELC en predios, sublimite de $50,000,000 deducible de 1 SMMLV.</t>
  </si>
  <si>
    <t>mayor a 4,4%  menor a 4,9%</t>
  </si>
  <si>
    <t>mayor a 1,4%  menor a 1,99%</t>
  </si>
  <si>
    <t>2.1 Deducible Porcentaje + Lucro Cesante 50 PUNTOS</t>
  </si>
  <si>
    <t>mayor a 8 menor a 9,5 días</t>
  </si>
  <si>
    <t>Mayor a USD 0 hasta 4,500</t>
  </si>
  <si>
    <t>Mayor a USD 4.500 hasta 6,500</t>
  </si>
  <si>
    <t>Mayor a USD 6.500 hasta 10,000</t>
  </si>
  <si>
    <t>Mayor a USD 10,000 hasta 15,000</t>
  </si>
  <si>
    <t>Mayor a USD 15,000 - menor USD 19,999</t>
  </si>
  <si>
    <t>Mayor a USD 0 hasta USD 2,500</t>
  </si>
  <si>
    <t>Mayor a USD 2.500 hasta USD 3,500</t>
  </si>
  <si>
    <t>Mayor a USD 3,500 - menor USD 4.998</t>
  </si>
  <si>
    <t>Mayor a USD 3,500 - menor USD 4.999</t>
  </si>
  <si>
    <t>Mayor a USD 0 hasta USD 1.500</t>
  </si>
  <si>
    <t>Mayor a USD 2.000 - menor USD 2.499</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</si>
  <si>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</si>
  <si>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</si>
  <si>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</si>
  <si>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</si>
  <si>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</si>
  <si>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</si>
  <si>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</si>
  <si>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Cobertura automática para nuevos bienes. </t>
    </r>
    <r>
      <rPr>
        <sz val="11"/>
        <rFont val="Arial Narrow"/>
        <family val="2"/>
      </rPr>
      <t>Hasta $500.000.000 con cobro de prima adicional a prorrata. Se califica con el mayor puntaje el mayor plazo para su aviso en exceso del plazo obligatorio y de manera porporcional.</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</si>
  <si>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</si>
  <si>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 xml:space="preserve"> CUALQUIER EVENTO ………………………………………………………………………………………………………………..……………………. (200 Puntos)</t>
  </si>
  <si>
    <t>Sin minimo</t>
  </si>
  <si>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</si>
  <si>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</si>
  <si>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</si>
  <si>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</si>
  <si>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</si>
  <si>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</si>
  <si>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</si>
  <si>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</si>
  <si>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</si>
  <si>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</si>
  <si>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</si>
  <si>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Rango de deducible  toda y cada Perdida (excepto transporte mensajero).………......…(200 puntos)</t>
  </si>
  <si>
    <t>Ampliacion del amparo automatico del valor asegurado en esceso de $100 millones. Se calificara el mayor límite ofrecido adicional al básico y los demás en forma proporcional.</t>
  </si>
  <si>
    <r>
      <rPr>
        <b/>
        <sz val="11"/>
        <rFont val="Arial Narrow"/>
        <family val="2"/>
      </rPr>
      <t xml:space="preserve">Ampliación aviso de siniestro, con término de (90)  días.  </t>
    </r>
    <r>
      <rPr>
        <sz val="11"/>
        <rFont val="Arial Narrow"/>
        <family val="2"/>
      </rPr>
      <t>Se calificara el mayor numero de dias  ofrecido adicional al básico y los demás en forma proporcional.</t>
    </r>
  </si>
  <si>
    <r>
      <t xml:space="preserve">RESTABLECIMIENTO DE LA SUMA ASEGURADA </t>
    </r>
    <r>
      <rPr>
        <sz val="11"/>
        <rFont val="Arial"/>
        <family val="2"/>
      </rPr>
      <t xml:space="preserve">La suma asegurada del amparo básico de vida y del anexo de incapacidad total y permanente se restablece al ciento por ciento (100%) a la renovación de la presente póliza de vida grupo, siempre y cuando hayan transcurrido al menos 365 días después de la fecha en que se haya reconcido la indemniacion por diagnóstico de la enfermedad grave o afección amparada. Se otorgara puntaje a quien otorgue la clausula </t>
    </r>
  </si>
  <si>
    <t>Servicio de asistencia medica domiciliaria y servicio de ambulancia en caso de que el médico considere traslado para una mayor atención.. Se otorgará  puntos a quien ofrezca el amparo.</t>
  </si>
  <si>
    <t>Ofrecer a título de auxilio el valor de los honorarios correspondientes al proceso de calificación de la Incapacidad Total y Permanente en las Juntas Regionales. Si se otorga esta condición se otorga el máximo puntaje, si no se otorga cero puntos.</t>
  </si>
  <si>
    <t xml:space="preserve">Atención de todo tipo de  cancer como amparo de enfermedad grave sin exclusiones. Se califica al que ofrezca la clausula sin exclusiones o limitaciones. </t>
  </si>
  <si>
    <t>Limite Adicional AMPARO AUTOMATICO, 30 días de amparo automático para todos los nuevos asegurados menores de 60 años. Se calificara el mayor límite ofrecido adicional al básico y los demás en forma proporcional.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</si>
</sst>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General\ &quot;Puntos&quot;"/>
    <numFmt numFmtId="168" formatCode="_ * #,##0_ ;_ * \-#,##0_ ;_ * &quot;-&quot;??_ ;_ @_ "/>
    <numFmt numFmtId="169" formatCode="0.0%"/>
  </numFmts>
  <fonts count="26"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b/>
      <sz val="11"/>
      <color indexed="9"/>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b/>
      <sz val="10"/>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b/>
      <sz val="14"/>
      <color indexed="9"/>
      <name val="Arial Narrow"/>
      <family val="2"/>
    </font>
    <font>
      <b/>
      <sz val="11"/>
      <name val="Arial"/>
      <family val="2"/>
    </font>
    <font>
      <sz val="11"/>
      <name val="Arial"/>
      <family val="2"/>
    </font>
    <font>
      <sz val="11"/>
      <color theme="1"/>
      <name val="Calibri"/>
      <family val="2"/>
      <scheme val="minor"/>
    </font>
    <font>
      <b/>
      <sz val="11"/>
      <color theme="0"/>
      <name val="Arial Narrow"/>
      <family val="2"/>
    </font>
    <font>
      <b/>
      <sz val="12"/>
      <color theme="0"/>
      <name val="Arial Narrow"/>
      <family val="2"/>
    </font>
    <font>
      <sz val="11"/>
      <color theme="1"/>
      <name val="Arial Narrow"/>
      <family val="2"/>
    </font>
    <font>
      <sz val="8"/>
      <color theme="0"/>
      <name val="Arial Narrow"/>
      <family val="2"/>
    </font>
    <font>
      <b/>
      <sz val="10"/>
      <color theme="0"/>
      <name val="Arial Narrow"/>
      <family val="2"/>
    </font>
  </fonts>
  <fills count="7">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s>
  <cellStyleXfs count="11">
    <xf numFmtId="0" fontId="0" fillId="0" borderId="0"/>
    <xf numFmtId="0" fontId="1" fillId="0" borderId="0" applyNumberForma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20" fillId="0" borderId="0" applyFont="0" applyFill="0" applyBorder="0" applyAlignment="0" applyProtection="0"/>
  </cellStyleXfs>
  <cellXfs count="327">
    <xf numFmtId="0" fontId="0" fillId="0" borderId="0" xfId="0"/>
    <xf numFmtId="0" fontId="4" fillId="0" borderId="0" xfId="0" applyFont="1" applyFill="1" applyAlignment="1">
      <alignment horizontal="justify" vertical="center" wrapText="1"/>
    </xf>
    <xf numFmtId="0" fontId="21" fillId="3"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1" fillId="3" borderId="1" xfId="0" applyFont="1" applyFill="1" applyBorder="1" applyAlignment="1">
      <alignment vertical="center" wrapText="1"/>
    </xf>
    <xf numFmtId="0" fontId="21" fillId="3" borderId="2" xfId="0" applyFont="1" applyFill="1" applyBorder="1" applyAlignment="1">
      <alignment vertical="center" wrapText="1"/>
    </xf>
    <xf numFmtId="0" fontId="21" fillId="3" borderId="3" xfId="0" applyFont="1" applyFill="1" applyBorder="1" applyAlignment="1">
      <alignment vertical="center" wrapText="1"/>
    </xf>
    <xf numFmtId="0" fontId="4" fillId="0" borderId="0" xfId="7"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8" fillId="0" borderId="0" xfId="0" applyFont="1" applyFill="1" applyAlignment="1">
      <alignment horizontal="center" vertical="center" wrapText="1"/>
    </xf>
    <xf numFmtId="3" fontId="21" fillId="3" borderId="1"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0" fontId="22" fillId="3" borderId="1" xfId="0" applyFont="1" applyFill="1" applyBorder="1" applyAlignment="1">
      <alignment horizontal="center" vertical="top" wrapText="1"/>
    </xf>
    <xf numFmtId="1" fontId="10"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0" xfId="0" applyFont="1" applyFill="1"/>
    <xf numFmtId="0" fontId="22" fillId="3" borderId="1" xfId="0" applyFont="1" applyFill="1" applyBorder="1" applyAlignment="1">
      <alignment vertical="center" wrapText="1"/>
    </xf>
    <xf numFmtId="3" fontId="22" fillId="3" borderId="1" xfId="0" applyNumberFormat="1"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10" fillId="0" borderId="0" xfId="0" applyFont="1" applyFill="1" applyBorder="1" applyAlignment="1">
      <alignment horizontal="justify" vertical="center" wrapText="1"/>
    </xf>
    <xf numFmtId="4" fontId="10"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167" fontId="4" fillId="0" borderId="1" xfId="0" applyNumberFormat="1" applyFont="1" applyFill="1" applyBorder="1" applyAlignment="1">
      <alignment vertical="top" wrapText="1"/>
    </xf>
    <xf numFmtId="0" fontId="4" fillId="0" borderId="0" xfId="0" applyFont="1" applyFill="1" applyBorder="1" applyAlignment="1">
      <alignment wrapText="1"/>
    </xf>
    <xf numFmtId="0" fontId="21" fillId="3" borderId="1" xfId="0" applyFont="1" applyFill="1" applyBorder="1" applyAlignment="1">
      <alignment horizontal="center"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7" applyFont="1" applyFill="1" applyBorder="1" applyAlignment="1">
      <alignment horizontal="left" vertical="top" wrapText="1" indent="1"/>
    </xf>
    <xf numFmtId="167" fontId="2" fillId="0" borderId="1" xfId="7" applyNumberFormat="1" applyFont="1" applyFill="1" applyBorder="1" applyAlignment="1">
      <alignment vertical="top" wrapText="1"/>
    </xf>
    <xf numFmtId="0" fontId="4" fillId="0" borderId="0" xfId="8" applyFont="1" applyFill="1" applyAlignment="1">
      <alignment horizontal="justify" vertical="center" wrapText="1"/>
    </xf>
    <xf numFmtId="167" fontId="4" fillId="0" borderId="1" xfId="8" applyNumberFormat="1" applyFont="1" applyFill="1" applyBorder="1" applyAlignment="1">
      <alignment horizontal="center" vertical="top" wrapText="1"/>
    </xf>
    <xf numFmtId="0" fontId="4" fillId="0" borderId="0" xfId="7" applyFont="1" applyFill="1" applyAlignment="1">
      <alignment vertical="top" wrapText="1"/>
    </xf>
    <xf numFmtId="3" fontId="4" fillId="0" borderId="1" xfId="7" applyNumberFormat="1" applyFont="1" applyFill="1" applyBorder="1" applyAlignment="1">
      <alignment horizontal="center" vertical="center" wrapText="1"/>
    </xf>
    <xf numFmtId="0" fontId="2" fillId="0" borderId="1" xfId="7" applyFont="1" applyFill="1" applyBorder="1" applyAlignment="1">
      <alignment horizontal="justify" vertical="top" wrapText="1"/>
    </xf>
    <xf numFmtId="0" fontId="2" fillId="0" borderId="2" xfId="7"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0" fontId="21" fillId="3" borderId="1" xfId="7" applyFont="1" applyFill="1" applyBorder="1" applyAlignment="1">
      <alignment vertical="center" wrapText="1"/>
    </xf>
    <xf numFmtId="3" fontId="21" fillId="3" borderId="1" xfId="7" applyNumberFormat="1" applyFont="1" applyFill="1" applyBorder="1" applyAlignment="1">
      <alignment horizontal="center" vertical="center" wrapText="1"/>
    </xf>
    <xf numFmtId="167" fontId="4" fillId="0" borderId="1" xfId="7" applyNumberFormat="1" applyFont="1" applyFill="1" applyBorder="1" applyAlignment="1">
      <alignment horizontal="right" vertical="center" wrapText="1"/>
    </xf>
    <xf numFmtId="167" fontId="2" fillId="0" borderId="1" xfId="8" applyNumberFormat="1" applyFont="1" applyFill="1" applyBorder="1" applyAlignment="1">
      <alignment horizontal="center" vertical="center" wrapText="1"/>
    </xf>
    <xf numFmtId="0" fontId="2" fillId="0" borderId="1" xfId="8" applyFont="1" applyFill="1" applyBorder="1" applyAlignment="1">
      <alignment horizontal="left" vertical="center" wrapText="1"/>
    </xf>
    <xf numFmtId="0" fontId="21" fillId="3" borderId="1" xfId="7" applyFont="1" applyFill="1" applyBorder="1" applyAlignment="1">
      <alignment horizontal="center" vertical="center" wrapText="1"/>
    </xf>
    <xf numFmtId="0" fontId="2" fillId="0" borderId="1" xfId="0" applyFont="1" applyFill="1" applyBorder="1" applyAlignment="1">
      <alignment horizontal="center" vertical="top" wrapText="1"/>
    </xf>
    <xf numFmtId="0" fontId="4" fillId="0" borderId="0" xfId="0" applyFont="1"/>
    <xf numFmtId="0" fontId="9" fillId="0" borderId="5" xfId="0" applyFont="1" applyFill="1" applyBorder="1" applyAlignment="1">
      <alignment horizontal="justify" vertical="top" wrapText="1"/>
    </xf>
    <xf numFmtId="0" fontId="5" fillId="0" borderId="1" xfId="9" applyFont="1" applyFill="1" applyBorder="1" applyAlignment="1">
      <alignment horizontal="center" vertical="center" wrapText="1"/>
    </xf>
    <xf numFmtId="0" fontId="4" fillId="0" borderId="0" xfId="9" applyFont="1" applyFill="1" applyAlignment="1">
      <alignment horizontal="justify" vertical="center" wrapText="1"/>
    </xf>
    <xf numFmtId="0" fontId="10" fillId="0" borderId="0" xfId="9" applyFont="1" applyFill="1" applyAlignment="1">
      <alignment horizontal="justify" vertical="center" wrapText="1"/>
    </xf>
    <xf numFmtId="0" fontId="8" fillId="0" borderId="0" xfId="9" applyFont="1" applyFill="1" applyAlignment="1">
      <alignment horizontal="center" vertical="center" wrapText="1"/>
    </xf>
    <xf numFmtId="0" fontId="2" fillId="4" borderId="1" xfId="0" applyFont="1" applyFill="1" applyBorder="1" applyAlignment="1">
      <alignment horizontal="justify"/>
    </xf>
    <xf numFmtId="0" fontId="23" fillId="0" borderId="0" xfId="0" applyFont="1"/>
    <xf numFmtId="0" fontId="4" fillId="0" borderId="1" xfId="8" applyFont="1" applyFill="1" applyBorder="1" applyAlignment="1">
      <alignment horizontal="left" vertical="center" wrapText="1"/>
    </xf>
    <xf numFmtId="0" fontId="4" fillId="0" borderId="0" xfId="0" applyFont="1" applyFill="1"/>
    <xf numFmtId="10" fontId="4" fillId="0" borderId="0" xfId="0" applyNumberFormat="1" applyFont="1"/>
    <xf numFmtId="166" fontId="4" fillId="0" borderId="0" xfId="2" applyFont="1"/>
    <xf numFmtId="0" fontId="3" fillId="0" borderId="0" xfId="8" applyFont="1" applyFill="1"/>
    <xf numFmtId="9" fontId="4" fillId="0" borderId="1" xfId="10" applyFont="1" applyFill="1" applyBorder="1" applyAlignment="1">
      <alignment horizontal="center" vertical="top" wrapText="1"/>
    </xf>
    <xf numFmtId="0" fontId="4" fillId="0" borderId="1" xfId="8" applyFont="1" applyFill="1" applyBorder="1" applyAlignment="1">
      <alignment horizontal="center" vertical="top" wrapText="1"/>
    </xf>
    <xf numFmtId="167" fontId="4" fillId="0" borderId="6" xfId="8" applyNumberFormat="1" applyFont="1" applyFill="1" applyBorder="1" applyAlignment="1">
      <alignment horizontal="center" vertical="top" wrapText="1"/>
    </xf>
    <xf numFmtId="0" fontId="4" fillId="0" borderId="7" xfId="8" applyFont="1" applyFill="1" applyBorder="1" applyAlignment="1">
      <alignment horizontal="center" vertical="top" wrapText="1"/>
    </xf>
    <xf numFmtId="167" fontId="4" fillId="0" borderId="8" xfId="8" applyNumberFormat="1" applyFont="1" applyFill="1" applyBorder="1" applyAlignment="1">
      <alignment horizontal="center" vertical="top" wrapText="1"/>
    </xf>
    <xf numFmtId="9" fontId="4" fillId="0" borderId="9" xfId="10" applyFont="1" applyFill="1" applyBorder="1" applyAlignment="1">
      <alignment horizontal="center" vertical="top" wrapText="1"/>
    </xf>
    <xf numFmtId="167" fontId="4" fillId="0" borderId="9" xfId="8" applyNumberFormat="1" applyFont="1" applyFill="1" applyBorder="1" applyAlignment="1">
      <alignment horizontal="center" vertical="top" wrapText="1"/>
    </xf>
    <xf numFmtId="167" fontId="4" fillId="0" borderId="7" xfId="8" applyNumberFormat="1" applyFont="1" applyFill="1" applyBorder="1" applyAlignment="1">
      <alignment horizontal="center" vertical="top" wrapText="1"/>
    </xf>
    <xf numFmtId="0" fontId="4" fillId="0" borderId="8" xfId="8" applyFont="1" applyFill="1" applyBorder="1" applyAlignment="1">
      <alignment horizontal="center" vertical="top" wrapText="1"/>
    </xf>
    <xf numFmtId="9" fontId="4" fillId="0" borderId="6" xfId="10" applyFont="1" applyFill="1" applyBorder="1" applyAlignment="1">
      <alignment horizontal="center" vertical="top" wrapText="1"/>
    </xf>
    <xf numFmtId="0" fontId="2" fillId="0" borderId="6" xfId="8" applyFont="1" applyFill="1" applyBorder="1" applyAlignment="1">
      <alignment horizontal="center" vertical="center" wrapText="1"/>
    </xf>
    <xf numFmtId="0" fontId="2" fillId="0" borderId="6" xfId="8" applyFont="1" applyFill="1" applyBorder="1" applyAlignment="1">
      <alignment horizontal="left" vertical="top" wrapText="1" indent="1"/>
    </xf>
    <xf numFmtId="0" fontId="4" fillId="0" borderId="0" xfId="8" applyFont="1" applyFill="1" applyBorder="1" applyAlignment="1">
      <alignment horizontal="justify" vertical="center" wrapText="1"/>
    </xf>
    <xf numFmtId="165" fontId="4" fillId="0" borderId="1" xfId="3" applyFont="1" applyFill="1" applyBorder="1" applyAlignment="1">
      <alignment horizontal="center" vertical="top" wrapText="1"/>
    </xf>
    <xf numFmtId="165" fontId="4" fillId="0" borderId="7" xfId="3" applyFont="1" applyFill="1" applyBorder="1" applyAlignment="1">
      <alignment horizontal="center" vertical="top" wrapText="1"/>
    </xf>
    <xf numFmtId="165" fontId="4" fillId="0" borderId="6" xfId="3" applyFont="1" applyFill="1" applyBorder="1" applyAlignment="1">
      <alignment horizontal="center" vertical="top" wrapText="1"/>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5"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1" fontId="6" fillId="5" borderId="1" xfId="2" applyNumberFormat="1" applyFont="1" applyFill="1" applyBorder="1" applyAlignment="1">
      <alignment horizontal="center" vertical="center" wrapText="1"/>
    </xf>
    <xf numFmtId="1" fontId="4" fillId="0" borderId="1" xfId="8" applyNumberFormat="1" applyFont="1" applyFill="1" applyBorder="1" applyAlignment="1">
      <alignment horizontal="center" vertical="center" wrapText="1"/>
    </xf>
    <xf numFmtId="1" fontId="21" fillId="5" borderId="2" xfId="8" applyNumberFormat="1" applyFont="1" applyFill="1" applyBorder="1" applyAlignment="1">
      <alignment horizontal="center" vertical="center" wrapText="1"/>
    </xf>
    <xf numFmtId="0" fontId="4" fillId="0" borderId="1" xfId="8" applyFont="1" applyFill="1" applyBorder="1" applyAlignment="1">
      <alignment horizontal="left" vertical="top" wrapText="1"/>
    </xf>
    <xf numFmtId="1" fontId="21" fillId="3" borderId="2" xfId="0" applyNumberFormat="1"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Border="1" applyAlignment="1">
      <alignment vertical="center" wrapText="1"/>
    </xf>
    <xf numFmtId="0" fontId="2" fillId="0" borderId="10" xfId="4" applyFont="1" applyFill="1" applyBorder="1" applyAlignment="1">
      <alignment horizontal="centerContinuous" vertical="top" wrapText="1"/>
    </xf>
    <xf numFmtId="0" fontId="14" fillId="0" borderId="1" xfId="4" applyFont="1" applyFill="1" applyBorder="1" applyAlignment="1">
      <alignment horizontal="left" vertical="top" wrapText="1" indent="1"/>
    </xf>
    <xf numFmtId="0" fontId="13" fillId="0" borderId="1" xfId="4" applyFont="1" applyFill="1" applyBorder="1" applyAlignment="1">
      <alignment horizontal="left" vertical="top" wrapText="1" indent="1"/>
    </xf>
    <xf numFmtId="167" fontId="13" fillId="0" borderId="1" xfId="4" applyNumberFormat="1" applyFont="1" applyFill="1" applyBorder="1" applyAlignment="1">
      <alignment vertical="top" wrapText="1"/>
    </xf>
    <xf numFmtId="0" fontId="6" fillId="3" borderId="4" xfId="6" applyFont="1" applyFill="1" applyBorder="1" applyAlignment="1">
      <alignment horizontal="left" vertical="center" wrapText="1"/>
    </xf>
    <xf numFmtId="0" fontId="23" fillId="3" borderId="0" xfId="0" applyFont="1" applyFill="1"/>
    <xf numFmtId="0" fontId="6" fillId="3" borderId="11" xfId="0" applyFont="1" applyFill="1" applyBorder="1" applyAlignment="1">
      <alignment vertical="center" wrapText="1"/>
    </xf>
    <xf numFmtId="1" fontId="4" fillId="0" borderId="13" xfId="0" applyNumberFormat="1" applyFont="1" applyFill="1" applyBorder="1" applyAlignment="1">
      <alignment horizontal="center" vertical="center" wrapText="1"/>
    </xf>
    <xf numFmtId="0" fontId="6" fillId="3" borderId="1" xfId="0" applyFont="1" applyFill="1" applyBorder="1" applyAlignment="1">
      <alignment vertical="center" wrapText="1"/>
    </xf>
    <xf numFmtId="1" fontId="21" fillId="3" borderId="0" xfId="9" applyNumberFormat="1" applyFont="1" applyFill="1" applyAlignment="1">
      <alignment horizontal="center" vertical="center" wrapText="1"/>
    </xf>
    <xf numFmtId="0" fontId="6" fillId="3" borderId="2" xfId="4" applyFont="1" applyFill="1" applyBorder="1" applyAlignment="1">
      <alignment vertical="center" wrapText="1"/>
    </xf>
    <xf numFmtId="0" fontId="6" fillId="3" borderId="10" xfId="4" applyFont="1" applyFill="1" applyBorder="1" applyAlignment="1">
      <alignment vertical="center" wrapText="1"/>
    </xf>
    <xf numFmtId="0" fontId="6" fillId="5" borderId="1" xfId="8"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167" fontId="14" fillId="0" borderId="1" xfId="4" applyNumberFormat="1" applyFont="1" applyFill="1" applyBorder="1" applyAlignment="1">
      <alignment horizontal="center" vertical="top" wrapText="1"/>
    </xf>
    <xf numFmtId="0" fontId="2" fillId="0" borderId="2" xfId="4" applyFont="1" applyFill="1" applyBorder="1" applyAlignment="1">
      <alignment horizontal="left" vertical="top" wrapText="1"/>
    </xf>
    <xf numFmtId="0" fontId="23" fillId="0" borderId="0" xfId="0" applyFont="1" applyFill="1"/>
    <xf numFmtId="10" fontId="23" fillId="0" borderId="0" xfId="0" applyNumberFormat="1" applyFont="1"/>
    <xf numFmtId="166" fontId="23" fillId="0" borderId="0" xfId="2" applyFont="1"/>
    <xf numFmtId="0" fontId="6" fillId="3" borderId="1" xfId="0"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21" fillId="3" borderId="1" xfId="0" applyFont="1" applyFill="1" applyBorder="1" applyAlignment="1">
      <alignment vertical="center" wrapText="1"/>
    </xf>
    <xf numFmtId="1" fontId="21" fillId="3" borderId="2" xfId="0" applyNumberFormat="1"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11" fillId="0" borderId="1" xfId="4" applyFont="1" applyFill="1" applyBorder="1" applyAlignment="1">
      <alignment horizontal="left" vertical="top" wrapText="1" indent="1"/>
    </xf>
    <xf numFmtId="164" fontId="11" fillId="0" borderId="1" xfId="4" applyNumberFormat="1" applyFont="1" applyFill="1" applyBorder="1" applyAlignment="1">
      <alignment horizontal="left" vertical="top" wrapText="1" indent="1"/>
    </xf>
    <xf numFmtId="0" fontId="18" fillId="0" borderId="2" xfId="0" applyFont="1" applyFill="1" applyBorder="1" applyAlignment="1">
      <alignment vertical="center" wrapText="1"/>
    </xf>
    <xf numFmtId="0" fontId="2" fillId="0" borderId="1" xfId="8" applyFont="1" applyFill="1" applyBorder="1" applyAlignment="1">
      <alignment horizontal="left" vertical="top" wrapText="1"/>
    </xf>
    <xf numFmtId="0" fontId="6" fillId="3" borderId="2" xfId="0" applyFont="1" applyFill="1" applyBorder="1" applyAlignment="1">
      <alignment vertical="center" wrapText="1"/>
    </xf>
    <xf numFmtId="167" fontId="2" fillId="0" borderId="6" xfId="8" applyNumberFormat="1" applyFont="1" applyFill="1" applyBorder="1" applyAlignment="1">
      <alignment horizontal="center" vertical="center" wrapText="1"/>
    </xf>
    <xf numFmtId="0" fontId="18" fillId="0" borderId="0" xfId="0" applyFont="1" applyFill="1" applyBorder="1" applyAlignment="1">
      <alignment vertical="center" wrapText="1"/>
    </xf>
    <xf numFmtId="1" fontId="4" fillId="0" borderId="0" xfId="0" applyNumberFormat="1" applyFont="1" applyFill="1" applyAlignment="1">
      <alignment horizontal="justify" vertical="center" wrapText="1"/>
    </xf>
    <xf numFmtId="0" fontId="2" fillId="0" borderId="1" xfId="8" applyFont="1" applyFill="1" applyBorder="1" applyAlignment="1">
      <alignment vertical="top" wrapText="1"/>
    </xf>
    <xf numFmtId="169" fontId="4" fillId="0" borderId="7" xfId="8" applyNumberFormat="1" applyFont="1" applyFill="1" applyBorder="1" applyAlignment="1">
      <alignment horizontal="center" vertical="top" wrapText="1"/>
    </xf>
    <xf numFmtId="0" fontId="2" fillId="0" borderId="1" xfId="8" applyFont="1" applyFill="1" applyBorder="1" applyAlignment="1">
      <alignment horizontal="center" vertical="center" wrapText="1"/>
    </xf>
    <xf numFmtId="0" fontId="2" fillId="0" borderId="15" xfId="8" applyFont="1" applyFill="1" applyBorder="1" applyAlignment="1">
      <alignment horizontal="center" vertical="top" wrapText="1"/>
    </xf>
    <xf numFmtId="169" fontId="2" fillId="6" borderId="15" xfId="8" applyNumberFormat="1" applyFont="1" applyFill="1" applyBorder="1" applyAlignment="1">
      <alignment horizontal="center" vertical="top" wrapText="1"/>
    </xf>
    <xf numFmtId="0" fontId="2" fillId="6" borderId="1" xfId="8" applyFont="1" applyFill="1" applyBorder="1" applyAlignment="1">
      <alignment horizontal="center" vertical="center" wrapText="1"/>
    </xf>
    <xf numFmtId="9" fontId="4" fillId="6" borderId="9" xfId="10" applyFont="1" applyFill="1" applyBorder="1" applyAlignment="1">
      <alignment horizontal="center" vertical="top" wrapText="1"/>
    </xf>
    <xf numFmtId="167" fontId="4" fillId="6" borderId="9" xfId="8" applyNumberFormat="1" applyFont="1" applyFill="1" applyBorder="1" applyAlignment="1">
      <alignment horizontal="center" vertical="top" wrapText="1"/>
    </xf>
    <xf numFmtId="0" fontId="4" fillId="6" borderId="1" xfId="8" applyFont="1" applyFill="1" applyBorder="1" applyAlignment="1">
      <alignment horizontal="center" vertical="top" wrapText="1"/>
    </xf>
    <xf numFmtId="167" fontId="4" fillId="6" borderId="1" xfId="8" applyNumberFormat="1" applyFont="1" applyFill="1" applyBorder="1" applyAlignment="1">
      <alignment horizontal="center" vertical="top" wrapText="1"/>
    </xf>
    <xf numFmtId="0" fontId="4" fillId="6" borderId="14" xfId="8" applyFont="1" applyFill="1" applyBorder="1" applyAlignment="1">
      <alignment horizontal="center" vertical="top" wrapText="1"/>
    </xf>
    <xf numFmtId="167" fontId="4" fillId="6" borderId="14" xfId="8" applyNumberFormat="1" applyFont="1" applyFill="1" applyBorder="1" applyAlignment="1">
      <alignment horizontal="center" vertical="top" wrapText="1"/>
    </xf>
    <xf numFmtId="0" fontId="4" fillId="6" borderId="7" xfId="8" applyFont="1" applyFill="1" applyBorder="1" applyAlignment="1">
      <alignment horizontal="center" vertical="top" wrapText="1"/>
    </xf>
    <xf numFmtId="167" fontId="4" fillId="6" borderId="7" xfId="8" applyNumberFormat="1" applyFont="1" applyFill="1" applyBorder="1" applyAlignment="1">
      <alignment horizontal="center" vertical="top" wrapText="1"/>
    </xf>
    <xf numFmtId="0" fontId="4" fillId="0" borderId="2" xfId="0" applyFont="1" applyFill="1" applyBorder="1" applyAlignment="1">
      <alignment horizontal="center" vertical="center" wrapText="1"/>
    </xf>
    <xf numFmtId="0" fontId="2" fillId="6" borderId="15" xfId="8" applyFont="1" applyFill="1" applyBorder="1" applyAlignment="1">
      <alignment horizontal="center" vertical="top" wrapText="1"/>
    </xf>
    <xf numFmtId="9" fontId="4" fillId="6" borderId="1" xfId="10" applyFont="1" applyFill="1" applyBorder="1" applyAlignment="1">
      <alignment horizontal="center" vertical="top" wrapText="1"/>
    </xf>
    <xf numFmtId="167" fontId="4" fillId="6" borderId="6" xfId="8" applyNumberFormat="1" applyFont="1" applyFill="1" applyBorder="1" applyAlignment="1">
      <alignment horizontal="center" vertical="top" wrapText="1"/>
    </xf>
    <xf numFmtId="167" fontId="4" fillId="6" borderId="8" xfId="8" applyNumberFormat="1" applyFont="1" applyFill="1" applyBorder="1" applyAlignment="1">
      <alignment horizontal="center" vertical="top" wrapText="1"/>
    </xf>
    <xf numFmtId="165" fontId="4" fillId="6" borderId="1" xfId="3" applyFont="1" applyFill="1" applyBorder="1" applyAlignment="1">
      <alignment horizontal="center" vertical="top" wrapText="1"/>
    </xf>
    <xf numFmtId="165" fontId="4" fillId="6" borderId="7" xfId="3" applyFont="1" applyFill="1" applyBorder="1" applyAlignment="1">
      <alignment horizontal="center" vertical="top" wrapText="1"/>
    </xf>
    <xf numFmtId="165" fontId="4" fillId="6" borderId="6" xfId="3" applyFont="1" applyFill="1" applyBorder="1" applyAlignment="1">
      <alignment horizontal="center" vertical="top" wrapText="1"/>
    </xf>
    <xf numFmtId="165" fontId="4" fillId="6" borderId="8" xfId="3" applyFont="1" applyFill="1" applyBorder="1" applyAlignment="1">
      <alignment horizontal="center" vertical="top" wrapText="1"/>
    </xf>
    <xf numFmtId="167" fontId="4" fillId="6" borderId="1" xfId="8" applyNumberFormat="1" applyFont="1" applyFill="1" applyBorder="1" applyAlignment="1">
      <alignment horizontal="center" vertical="center" wrapText="1"/>
    </xf>
    <xf numFmtId="167" fontId="4" fillId="6" borderId="6" xfId="8" applyNumberFormat="1" applyFont="1" applyFill="1" applyBorder="1" applyAlignment="1">
      <alignment horizontal="center" vertical="center" wrapText="1"/>
    </xf>
    <xf numFmtId="167" fontId="4" fillId="0" borderId="9" xfId="8" applyNumberFormat="1" applyFont="1" applyFill="1" applyBorder="1" applyAlignment="1">
      <alignment horizontal="center" vertical="center" wrapText="1"/>
    </xf>
    <xf numFmtId="167" fontId="4" fillId="0" borderId="1" xfId="8" applyNumberFormat="1" applyFont="1" applyFill="1" applyBorder="1" applyAlignment="1">
      <alignment horizontal="center" vertical="center" wrapText="1"/>
    </xf>
    <xf numFmtId="167" fontId="4" fillId="0" borderId="14" xfId="8" applyNumberFormat="1" applyFont="1" applyFill="1" applyBorder="1" applyAlignment="1">
      <alignment horizontal="center" vertical="center" wrapText="1"/>
    </xf>
    <xf numFmtId="167" fontId="4" fillId="0" borderId="7" xfId="8" applyNumberFormat="1" applyFont="1" applyFill="1" applyBorder="1" applyAlignment="1">
      <alignment horizontal="center" vertical="center" wrapText="1"/>
    </xf>
    <xf numFmtId="167" fontId="4" fillId="6" borderId="9" xfId="8" applyNumberFormat="1" applyFont="1" applyFill="1" applyBorder="1" applyAlignment="1">
      <alignment horizontal="center" vertical="center" wrapText="1"/>
    </xf>
    <xf numFmtId="167" fontId="4" fillId="6" borderId="14" xfId="8" applyNumberFormat="1" applyFont="1" applyFill="1" applyBorder="1" applyAlignment="1">
      <alignment horizontal="center" vertical="center" wrapText="1"/>
    </xf>
    <xf numFmtId="167" fontId="4" fillId="6" borderId="7" xfId="8" applyNumberFormat="1" applyFont="1" applyFill="1" applyBorder="1" applyAlignment="1">
      <alignment horizontal="center" vertical="center" wrapText="1"/>
    </xf>
    <xf numFmtId="167" fontId="4" fillId="0" borderId="6" xfId="8" applyNumberFormat="1" applyFont="1" applyFill="1" applyBorder="1" applyAlignment="1">
      <alignment horizontal="center" vertical="center" wrapText="1"/>
    </xf>
    <xf numFmtId="167" fontId="4" fillId="0" borderId="15" xfId="8" applyNumberFormat="1" applyFont="1" applyFill="1" applyBorder="1" applyAlignment="1">
      <alignment horizontal="center" vertical="center" wrapText="1"/>
    </xf>
    <xf numFmtId="167" fontId="6" fillId="3" borderId="10" xfId="0" applyNumberFormat="1" applyFont="1" applyFill="1" applyBorder="1" applyAlignment="1">
      <alignment vertical="center" wrapText="1"/>
    </xf>
    <xf numFmtId="167" fontId="4" fillId="0" borderId="0" xfId="9" applyNumberFormat="1" applyFont="1" applyFill="1" applyAlignment="1">
      <alignment horizontal="justify" vertical="center" wrapText="1"/>
    </xf>
    <xf numFmtId="1" fontId="4" fillId="0" borderId="28" xfId="2" applyNumberFormat="1" applyFont="1" applyFill="1" applyBorder="1" applyAlignment="1">
      <alignment horizontal="center" vertical="center" wrapText="1"/>
    </xf>
    <xf numFmtId="168" fontId="6" fillId="5" borderId="1" xfId="2" applyNumberFormat="1" applyFont="1" applyFill="1" applyBorder="1" applyAlignment="1">
      <alignment vertical="center" wrapText="1"/>
    </xf>
    <xf numFmtId="168" fontId="6" fillId="3" borderId="12" xfId="2"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6" borderId="2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26" xfId="0" applyFont="1" applyFill="1" applyBorder="1" applyAlignment="1">
      <alignment horizontal="justify" vertical="center" wrapText="1"/>
    </xf>
    <xf numFmtId="0" fontId="23" fillId="6" borderId="15" xfId="0" applyFont="1" applyFill="1" applyBorder="1" applyAlignment="1">
      <alignment wrapText="1"/>
    </xf>
    <xf numFmtId="0" fontId="23" fillId="6" borderId="8" xfId="0" applyFont="1" applyFill="1" applyBorder="1" applyAlignment="1">
      <alignment wrapText="1"/>
    </xf>
    <xf numFmtId="0" fontId="4" fillId="0" borderId="26" xfId="0" applyFont="1" applyFill="1" applyBorder="1" applyAlignment="1">
      <alignment horizontal="justify" vertical="center" wrapText="1"/>
    </xf>
    <xf numFmtId="0" fontId="23" fillId="0" borderId="15" xfId="0" applyFont="1" applyBorder="1" applyAlignment="1">
      <alignment wrapText="1"/>
    </xf>
    <xf numFmtId="0" fontId="4" fillId="6" borderId="15" xfId="0" applyFont="1" applyFill="1" applyBorder="1" applyAlignment="1">
      <alignment horizontal="justify" vertical="center" wrapText="1"/>
    </xf>
    <xf numFmtId="0" fontId="23" fillId="0" borderId="8" xfId="0" applyFont="1" applyBorder="1" applyAlignment="1">
      <alignment wrapText="1"/>
    </xf>
    <xf numFmtId="0" fontId="2" fillId="0" borderId="15" xfId="8" applyFont="1" applyFill="1" applyBorder="1" applyAlignment="1">
      <alignment horizontal="left" vertical="center" wrapText="1" indent="1"/>
    </xf>
    <xf numFmtId="0" fontId="23" fillId="0" borderId="15" xfId="0" applyFont="1" applyBorder="1" applyAlignment="1">
      <alignment horizontal="left" vertical="center" wrapText="1" indent="1"/>
    </xf>
    <xf numFmtId="0" fontId="23" fillId="0" borderId="8" xfId="0" applyFont="1" applyBorder="1" applyAlignment="1">
      <alignment horizontal="left" vertical="center" wrapText="1" indent="1"/>
    </xf>
    <xf numFmtId="0" fontId="2" fillId="0" borderId="1" xfId="8" applyFont="1" applyFill="1" applyBorder="1" applyAlignment="1">
      <alignment horizontal="center" vertical="top" wrapText="1"/>
    </xf>
    <xf numFmtId="0" fontId="4" fillId="0" borderId="1" xfId="8" applyFont="1" applyFill="1" applyBorder="1" applyAlignment="1">
      <alignment horizontal="center" vertical="top" wrapText="1"/>
    </xf>
    <xf numFmtId="0" fontId="4" fillId="6" borderId="23" xfId="0" applyFont="1" applyFill="1" applyBorder="1" applyAlignment="1">
      <alignment horizontal="left" vertical="center" wrapText="1" indent="1"/>
    </xf>
    <xf numFmtId="0" fontId="23" fillId="6" borderId="24" xfId="0" applyFont="1" applyFill="1" applyBorder="1" applyAlignment="1">
      <alignment horizontal="left" wrapText="1" indent="1"/>
    </xf>
    <xf numFmtId="0" fontId="4" fillId="0" borderId="26" xfId="8" applyFont="1" applyFill="1" applyBorder="1" applyAlignment="1">
      <alignment horizontal="left" vertical="center" wrapText="1"/>
    </xf>
    <xf numFmtId="0" fontId="23" fillId="0" borderId="15" xfId="0" applyFont="1" applyBorder="1" applyAlignment="1">
      <alignment horizontal="left" vertical="center" wrapText="1"/>
    </xf>
    <xf numFmtId="0" fontId="23" fillId="0" borderId="8" xfId="0" applyFont="1" applyBorder="1" applyAlignment="1">
      <alignment horizontal="left" vertical="center" wrapText="1"/>
    </xf>
    <xf numFmtId="0" fontId="6" fillId="5" borderId="2" xfId="8" applyFont="1" applyFill="1" applyBorder="1" applyAlignment="1">
      <alignment horizontal="center" vertical="center" wrapText="1"/>
    </xf>
    <xf numFmtId="0" fontId="6" fillId="5" borderId="10" xfId="8" applyFont="1" applyFill="1" applyBorder="1" applyAlignment="1">
      <alignment horizontal="center" vertical="center" wrapText="1"/>
    </xf>
    <xf numFmtId="0" fontId="2" fillId="0" borderId="2" xfId="8" applyFont="1" applyFill="1" applyBorder="1" applyAlignment="1">
      <alignment horizontal="left" vertical="top" wrapText="1"/>
    </xf>
    <xf numFmtId="0" fontId="2" fillId="0" borderId="10" xfId="8"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6" borderId="29" xfId="8" applyFont="1" applyFill="1" applyBorder="1" applyAlignment="1">
      <alignment horizontal="left" vertical="center" wrapText="1"/>
    </xf>
    <xf numFmtId="0" fontId="4" fillId="6" borderId="24" xfId="8" applyFont="1" applyFill="1" applyBorder="1" applyAlignment="1">
      <alignment horizontal="left" vertical="center" wrapText="1"/>
    </xf>
    <xf numFmtId="0" fontId="4" fillId="6" borderId="25" xfId="8" applyFont="1" applyFill="1" applyBorder="1" applyAlignment="1">
      <alignment horizontal="left" vertical="center" wrapText="1"/>
    </xf>
    <xf numFmtId="0" fontId="5" fillId="0" borderId="0" xfId="8" applyFont="1" applyFill="1" applyBorder="1" applyAlignment="1">
      <alignment horizontal="center" vertical="center" wrapText="1"/>
    </xf>
    <xf numFmtId="0" fontId="3" fillId="0" borderId="0" xfId="8" applyFont="1" applyBorder="1" applyAlignment="1">
      <alignment vertical="center" wrapText="1"/>
    </xf>
    <xf numFmtId="0" fontId="5" fillId="0" borderId="20" xfId="8" applyFont="1" applyFill="1" applyBorder="1" applyAlignment="1">
      <alignment horizontal="center" vertical="center" wrapText="1"/>
    </xf>
    <xf numFmtId="0" fontId="5" fillId="0" borderId="21" xfId="8" applyFont="1" applyFill="1" applyBorder="1" applyAlignment="1">
      <alignment horizontal="center" vertical="center" wrapText="1"/>
    </xf>
    <xf numFmtId="0" fontId="3" fillId="0" borderId="22" xfId="8" applyFont="1" applyBorder="1" applyAlignment="1">
      <alignment vertical="center" wrapText="1"/>
    </xf>
    <xf numFmtId="0" fontId="17" fillId="5" borderId="1" xfId="8" applyFont="1" applyFill="1" applyBorder="1" applyAlignment="1">
      <alignment horizontal="center" vertical="center" wrapText="1"/>
    </xf>
    <xf numFmtId="0" fontId="4" fillId="0" borderId="23" xfId="0" applyFont="1" applyFill="1" applyBorder="1" applyAlignment="1">
      <alignment horizontal="left" vertical="center" wrapText="1" indent="1"/>
    </xf>
    <xf numFmtId="0" fontId="23" fillId="0" borderId="24" xfId="0" applyFont="1" applyBorder="1" applyAlignment="1">
      <alignment horizontal="left" wrapText="1" indent="1"/>
    </xf>
    <xf numFmtId="0" fontId="23" fillId="0" borderId="25" xfId="0" applyFont="1" applyBorder="1" applyAlignment="1">
      <alignment horizontal="left" wrapText="1" indent="1"/>
    </xf>
    <xf numFmtId="0" fontId="4" fillId="0" borderId="29" xfId="8" applyFont="1" applyFill="1" applyBorder="1" applyAlignment="1">
      <alignment horizontal="left" vertical="center" wrapText="1"/>
    </xf>
    <xf numFmtId="0" fontId="4" fillId="0" borderId="24" xfId="8" applyFont="1" applyFill="1" applyBorder="1" applyAlignment="1">
      <alignment horizontal="left" vertical="center" wrapText="1"/>
    </xf>
    <xf numFmtId="0" fontId="4" fillId="0" borderId="25" xfId="8" applyFont="1" applyFill="1" applyBorder="1" applyAlignment="1">
      <alignment horizontal="left" vertical="center" wrapText="1"/>
    </xf>
    <xf numFmtId="0" fontId="21" fillId="5" borderId="2" xfId="8" applyFont="1" applyFill="1" applyBorder="1" applyAlignment="1">
      <alignment horizontal="center" vertical="center" wrapText="1"/>
    </xf>
    <xf numFmtId="0" fontId="21" fillId="5" borderId="10" xfId="8" applyFont="1" applyFill="1" applyBorder="1" applyAlignment="1">
      <alignment horizontal="center" vertical="center" wrapText="1"/>
    </xf>
    <xf numFmtId="0" fontId="5" fillId="4" borderId="0"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10" xfId="0" applyFont="1" applyFill="1" applyBorder="1" applyAlignment="1">
      <alignment horizontal="left" vertical="top" wrapText="1"/>
    </xf>
    <xf numFmtId="3" fontId="21" fillId="3" borderId="2" xfId="0" applyNumberFormat="1" applyFont="1" applyFill="1" applyBorder="1" applyAlignment="1">
      <alignment horizontal="center" vertical="center" wrapText="1"/>
    </xf>
    <xf numFmtId="3" fontId="21" fillId="3" borderId="3" xfId="0" applyNumberFormat="1" applyFont="1" applyFill="1" applyBorder="1" applyAlignment="1">
      <alignment horizontal="center" vertical="center" wrapText="1"/>
    </xf>
    <xf numFmtId="3" fontId="21" fillId="3" borderId="10"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wrapText="1"/>
    </xf>
    <xf numFmtId="0" fontId="21" fillId="3" borderId="1" xfId="0" applyFont="1" applyFill="1" applyBorder="1" applyAlignment="1">
      <alignment horizontal="left"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10" xfId="2" applyNumberFormat="1" applyFont="1" applyFill="1" applyBorder="1" applyAlignment="1">
      <alignment horizontal="center" vertical="center" wrapText="1"/>
    </xf>
    <xf numFmtId="0" fontId="21" fillId="3" borderId="2" xfId="0" applyFont="1" applyFill="1" applyBorder="1" applyAlignment="1">
      <alignment horizontal="center" wrapText="1"/>
    </xf>
    <xf numFmtId="0" fontId="21" fillId="3" borderId="3" xfId="0" applyFont="1" applyFill="1" applyBorder="1" applyAlignment="1">
      <alignment horizontal="center" wrapText="1"/>
    </xf>
    <xf numFmtId="0" fontId="21" fillId="3" borderId="10" xfId="0" applyFont="1" applyFill="1" applyBorder="1" applyAlignment="1">
      <alignment horizontal="center" wrapText="1"/>
    </xf>
    <xf numFmtId="0" fontId="5" fillId="0" borderId="24"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5" fillId="2" borderId="2"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10" xfId="7"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2" fillId="0" borderId="2" xfId="7" applyFont="1" applyFill="1" applyBorder="1" applyAlignment="1">
      <alignment vertical="top" wrapText="1"/>
    </xf>
    <xf numFmtId="0" fontId="2" fillId="0" borderId="10" xfId="7" applyFont="1" applyFill="1" applyBorder="1" applyAlignment="1">
      <alignment vertical="top" wrapText="1"/>
    </xf>
    <xf numFmtId="0" fontId="2" fillId="2" borderId="1" xfId="8" applyFont="1" applyFill="1" applyBorder="1" applyAlignment="1">
      <alignment vertical="top" wrapText="1"/>
    </xf>
    <xf numFmtId="0" fontId="12" fillId="0" borderId="1" xfId="8" applyFont="1" applyBorder="1" applyAlignment="1">
      <alignment vertical="top" wrapText="1"/>
    </xf>
    <xf numFmtId="0" fontId="21" fillId="3" borderId="1" xfId="8" applyFont="1" applyFill="1" applyBorder="1" applyAlignment="1">
      <alignment vertical="center" wrapText="1"/>
    </xf>
    <xf numFmtId="0" fontId="2" fillId="0" borderId="1" xfId="8" applyFont="1" applyFill="1" applyBorder="1" applyAlignment="1">
      <alignment vertical="top" wrapText="1"/>
    </xf>
    <xf numFmtId="0" fontId="12" fillId="0" borderId="1" xfId="8" applyFont="1" applyFill="1" applyBorder="1" applyAlignment="1">
      <alignmen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0" borderId="3" xfId="7" applyFont="1" applyFill="1" applyBorder="1" applyAlignment="1">
      <alignment horizontal="center" vertical="center" wrapText="1"/>
    </xf>
    <xf numFmtId="0" fontId="21" fillId="3" borderId="2" xfId="7" applyFont="1" applyFill="1" applyBorder="1" applyAlignment="1">
      <alignment horizontal="left" vertical="center" wrapText="1"/>
    </xf>
    <xf numFmtId="0" fontId="21" fillId="3" borderId="10" xfId="7" applyFont="1" applyFill="1" applyBorder="1" applyAlignment="1">
      <alignment horizontal="left" vertical="center" wrapText="1"/>
    </xf>
    <xf numFmtId="0" fontId="4" fillId="0" borderId="2" xfId="7" applyFont="1" applyFill="1" applyBorder="1" applyAlignment="1">
      <alignment horizontal="justify" vertical="center" wrapText="1"/>
    </xf>
    <xf numFmtId="0" fontId="4" fillId="0" borderId="10" xfId="7" applyFont="1" applyFill="1" applyBorder="1" applyAlignment="1">
      <alignment horizontal="justify" vertical="center" wrapText="1"/>
    </xf>
    <xf numFmtId="0" fontId="21" fillId="3" borderId="2" xfId="7" applyFont="1" applyFill="1" applyBorder="1" applyAlignment="1">
      <alignment vertical="center" wrapText="1"/>
    </xf>
    <xf numFmtId="0" fontId="21" fillId="3" borderId="10" xfId="7" applyFont="1" applyFill="1" applyBorder="1" applyAlignment="1">
      <alignment vertical="center" wrapText="1"/>
    </xf>
    <xf numFmtId="0" fontId="4" fillId="0" borderId="2" xfId="7" applyFont="1" applyFill="1" applyBorder="1" applyAlignment="1">
      <alignment vertical="top" wrapText="1"/>
    </xf>
    <xf numFmtId="0" fontId="4" fillId="0" borderId="10" xfId="7" applyFont="1" applyFill="1" applyBorder="1" applyAlignment="1">
      <alignment vertical="top" wrapText="1"/>
    </xf>
    <xf numFmtId="0" fontId="5" fillId="0" borderId="2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vertical="top" wrapText="1"/>
    </xf>
    <xf numFmtId="0" fontId="25" fillId="3" borderId="1" xfId="0" applyFont="1" applyFill="1" applyBorder="1" applyAlignment="1">
      <alignment vertical="top" wrapText="1"/>
    </xf>
    <xf numFmtId="0" fontId="25" fillId="3" borderId="1" xfId="0" applyFont="1" applyFill="1" applyBorder="1" applyAlignment="1">
      <alignment wrapText="1"/>
    </xf>
    <xf numFmtId="0" fontId="2" fillId="0" borderId="1" xfId="0" applyFont="1" applyBorder="1" applyAlignment="1">
      <alignment horizont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1" fontId="21" fillId="3" borderId="2" xfId="0" applyNumberFormat="1" applyFont="1" applyFill="1" applyBorder="1" applyAlignment="1">
      <alignment horizontal="center" vertical="center" wrapText="1"/>
    </xf>
    <xf numFmtId="1" fontId="21" fillId="3" borderId="3" xfId="0" applyNumberFormat="1"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21" fillId="3" borderId="10" xfId="0" applyNumberFormat="1" applyFont="1" applyFill="1" applyBorder="1" applyAlignment="1">
      <alignment horizontal="center" vertical="center" wrapText="1"/>
    </xf>
    <xf numFmtId="0" fontId="5" fillId="0" borderId="1" xfId="9" applyFont="1" applyFill="1" applyBorder="1" applyAlignment="1">
      <alignment horizontal="center" vertical="center" wrapText="1"/>
    </xf>
    <xf numFmtId="0" fontId="7" fillId="0" borderId="1" xfId="9" applyFont="1" applyBorder="1" applyAlignment="1">
      <alignment horizontal="center" vertical="center" wrapText="1"/>
    </xf>
    <xf numFmtId="0" fontId="5" fillId="0" borderId="27" xfId="8" applyFont="1" applyFill="1" applyBorder="1" applyAlignment="1">
      <alignment horizontal="center" vertical="center" wrapText="1"/>
    </xf>
    <xf numFmtId="0" fontId="5" fillId="0" borderId="22" xfId="8" applyFont="1" applyFill="1" applyBorder="1" applyAlignment="1">
      <alignment horizontal="center" vertical="center" wrapText="1"/>
    </xf>
    <xf numFmtId="0" fontId="21" fillId="3" borderId="1" xfId="9" applyFont="1" applyFill="1" applyBorder="1" applyAlignment="1">
      <alignment horizontal="center" vertical="center" wrapText="1"/>
    </xf>
    <xf numFmtId="1" fontId="21" fillId="3" borderId="1" xfId="9"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3" borderId="10" xfId="0" applyFont="1" applyFill="1" applyBorder="1" applyAlignment="1">
      <alignment vertical="center" wrapText="1"/>
    </xf>
    <xf numFmtId="0" fontId="2" fillId="0" borderId="1" xfId="0" applyFont="1" applyBorder="1" applyAlignment="1">
      <alignment horizontal="justify" vertical="center" wrapText="1"/>
    </xf>
    <xf numFmtId="0" fontId="1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7" fillId="5" borderId="1" xfId="0" applyFont="1" applyFill="1" applyBorder="1" applyAlignment="1">
      <alignment horizontal="center" vertical="center" wrapText="1"/>
    </xf>
    <xf numFmtId="0" fontId="4" fillId="0" borderId="1" xfId="0" applyFont="1" applyBorder="1" applyAlignment="1">
      <alignment horizontal="justify" vertical="center" wrapText="1"/>
    </xf>
    <xf numFmtId="1" fontId="4" fillId="0" borderId="28" xfId="2" applyNumberFormat="1" applyFont="1" applyFill="1" applyBorder="1" applyAlignment="1">
      <alignment horizontal="center" vertical="center" wrapText="1"/>
    </xf>
    <xf numFmtId="0" fontId="6" fillId="3" borderId="2" xfId="0" applyFont="1" applyFill="1" applyBorder="1" applyAlignment="1">
      <alignment horizontal="justify" vertical="center" wrapText="1"/>
    </xf>
    <xf numFmtId="0" fontId="6" fillId="3" borderId="10" xfId="0" applyFont="1" applyFill="1" applyBorder="1" applyAlignment="1">
      <alignment horizontal="justify" vertical="center" wrapText="1"/>
    </xf>
    <xf numFmtId="0" fontId="14" fillId="0" borderId="2" xfId="0" applyFont="1" applyFill="1" applyBorder="1" applyAlignment="1">
      <alignment vertical="top" wrapText="1"/>
    </xf>
    <xf numFmtId="0" fontId="14" fillId="0" borderId="10" xfId="0" applyFont="1" applyFill="1" applyBorder="1" applyAlignment="1">
      <alignment vertical="top" wrapText="1"/>
    </xf>
    <xf numFmtId="0" fontId="11" fillId="2" borderId="2" xfId="4" applyFont="1" applyFill="1" applyBorder="1" applyAlignment="1">
      <alignment horizontal="left" vertical="top" wrapText="1"/>
    </xf>
    <xf numFmtId="0" fontId="11" fillId="2" borderId="10" xfId="4" applyFont="1" applyFill="1" applyBorder="1" applyAlignment="1">
      <alignment horizontal="left" vertical="top" wrapText="1"/>
    </xf>
    <xf numFmtId="0" fontId="7" fillId="0" borderId="1" xfId="0" applyFont="1" applyBorder="1" applyAlignment="1">
      <alignment horizontal="center" vertical="center" wrapText="1"/>
    </xf>
    <xf numFmtId="0" fontId="5" fillId="2" borderId="1" xfId="7" applyFont="1" applyFill="1" applyBorder="1" applyAlignment="1">
      <alignment horizontal="center" vertical="center" wrapText="1"/>
    </xf>
    <xf numFmtId="0" fontId="21" fillId="3" borderId="1" xfId="6" applyFont="1" applyFill="1" applyBorder="1" applyAlignment="1">
      <alignment vertical="center" wrapText="1"/>
    </xf>
    <xf numFmtId="0" fontId="2" fillId="2" borderId="1" xfId="6" applyFont="1" applyFill="1" applyBorder="1" applyAlignment="1">
      <alignment vertical="top" wrapText="1"/>
    </xf>
    <xf numFmtId="0" fontId="12" fillId="0" borderId="1" xfId="6" applyFont="1" applyBorder="1" applyAlignment="1">
      <alignment vertical="top" wrapText="1"/>
    </xf>
    <xf numFmtId="0" fontId="4"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11" fillId="0" borderId="1" xfId="0" applyFont="1" applyFill="1" applyBorder="1" applyAlignment="1">
      <alignment vertical="top" wrapText="1"/>
    </xf>
    <xf numFmtId="0" fontId="23" fillId="0" borderId="1" xfId="0" applyFont="1" applyFill="1" applyBorder="1" applyAlignment="1">
      <alignment vertical="top" wrapText="1"/>
    </xf>
    <xf numFmtId="0" fontId="6" fillId="3" borderId="1" xfId="6" applyFont="1" applyFill="1" applyBorder="1" applyAlignment="1">
      <alignment vertical="center" wrapText="1"/>
    </xf>
    <xf numFmtId="0" fontId="14" fillId="2" borderId="1" xfId="6" applyFont="1" applyFill="1" applyBorder="1" applyAlignment="1">
      <alignment vertical="top" wrapText="1"/>
    </xf>
    <xf numFmtId="0" fontId="6" fillId="3" borderId="1" xfId="0" applyFont="1" applyFill="1" applyBorder="1" applyAlignment="1">
      <alignment vertical="center" wrapText="1"/>
    </xf>
    <xf numFmtId="0" fontId="5" fillId="0" borderId="1" xfId="5" applyFont="1" applyFill="1" applyBorder="1" applyAlignment="1">
      <alignment horizontal="center" vertical="center" wrapText="1"/>
    </xf>
  </cellXfs>
  <cellStyles count="11">
    <cellStyle name="Estilo 1" xfId="1"/>
    <cellStyle name="Millares" xfId="2" builtinId="3"/>
    <cellStyle name="Moneda" xfId="3" builtinId="4"/>
    <cellStyle name="Normal" xfId="0" builtinId="0"/>
    <cellStyle name="Normal 2" xfId="4"/>
    <cellStyle name="Normal 3" xfId="5"/>
    <cellStyle name="Normal_ANEXO 2 GRUPO 3" xfId="6"/>
    <cellStyle name="Normal_Slips Publicados" xfId="7"/>
    <cellStyle name="Normal_Slips Publicados_Condiciones Complementarias TRDM" xfId="8"/>
    <cellStyle name="Normal_Slips técnicos VDD - IND" xfId="9"/>
    <cellStyle name="Porcentaje"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zoomScaleNormal="100" workbookViewId="0">
      <selection activeCell="B77" sqref="B77"/>
    </sheetView>
  </sheetViews>
  <sheetFormatPr baseColWidth="10" defaultColWidth="0" defaultRowHeight="16.5" zeroHeight="1" x14ac:dyDescent="0.25"/>
  <cols>
    <col min="1" max="1" width="85.7109375" style="38" customWidth="1"/>
    <col min="2" max="2" width="30.140625" style="38" bestFit="1" customWidth="1"/>
    <col min="3" max="3" width="20.85546875" style="38" customWidth="1"/>
    <col min="4" max="4" width="11.42578125" style="38" customWidth="1"/>
    <col min="5" max="16384" width="0" style="38" hidden="1"/>
  </cols>
  <sheetData>
    <row r="1" spans="1:256" ht="51" customHeight="1" x14ac:dyDescent="0.25">
      <c r="A1" s="208" t="s">
        <v>28</v>
      </c>
      <c r="B1" s="208"/>
      <c r="C1" s="209"/>
    </row>
    <row r="2" spans="1:256" ht="24.75" customHeight="1" x14ac:dyDescent="0.25">
      <c r="A2" s="210" t="s">
        <v>6</v>
      </c>
      <c r="B2" s="211"/>
      <c r="C2" s="212"/>
    </row>
    <row r="3" spans="1:256" ht="30.75" customHeight="1" x14ac:dyDescent="0.25">
      <c r="A3" s="198" t="s">
        <v>1</v>
      </c>
      <c r="B3" s="199"/>
      <c r="C3" s="108">
        <v>400</v>
      </c>
    </row>
    <row r="4" spans="1:256" s="65" customFormat="1" ht="26.25" customHeight="1" x14ac:dyDescent="0.2">
      <c r="A4" s="200" t="s">
        <v>107</v>
      </c>
      <c r="B4" s="201"/>
      <c r="C4" s="90">
        <v>80</v>
      </c>
    </row>
    <row r="5" spans="1:256" s="65" customFormat="1" x14ac:dyDescent="0.2">
      <c r="A5" s="200" t="s">
        <v>105</v>
      </c>
      <c r="B5" s="201"/>
      <c r="C5" s="90">
        <v>80</v>
      </c>
    </row>
    <row r="6" spans="1:256" ht="39.75" customHeight="1" x14ac:dyDescent="0.25">
      <c r="A6" s="200" t="s">
        <v>59</v>
      </c>
      <c r="B6" s="201">
        <v>40</v>
      </c>
      <c r="C6" s="90">
        <v>50</v>
      </c>
    </row>
    <row r="7" spans="1:256" s="1" customFormat="1" ht="36" customHeight="1" x14ac:dyDescent="0.25">
      <c r="A7" s="202" t="s">
        <v>51</v>
      </c>
      <c r="B7" s="203"/>
      <c r="C7" s="90">
        <v>80</v>
      </c>
      <c r="D7" s="9"/>
      <c r="E7" s="9"/>
      <c r="F7" s="9"/>
      <c r="G7" s="9"/>
      <c r="H7" s="9"/>
      <c r="I7" s="9"/>
      <c r="J7" s="9"/>
      <c r="K7" s="9"/>
      <c r="L7" s="9"/>
      <c r="M7" s="9"/>
    </row>
    <row r="8" spans="1:256" s="1" customFormat="1" ht="36" customHeight="1" x14ac:dyDescent="0.25">
      <c r="A8" s="202" t="s">
        <v>106</v>
      </c>
      <c r="B8" s="204"/>
      <c r="C8" s="90">
        <v>60</v>
      </c>
      <c r="D8" s="9"/>
      <c r="E8" s="9"/>
      <c r="F8" s="9"/>
      <c r="G8" s="9"/>
      <c r="H8" s="9"/>
      <c r="I8" s="9"/>
      <c r="J8" s="9"/>
      <c r="K8" s="9"/>
      <c r="L8" s="9"/>
      <c r="M8" s="9"/>
    </row>
    <row r="9" spans="1:256" s="1" customFormat="1" ht="36" customHeight="1" x14ac:dyDescent="0.25">
      <c r="A9" s="202" t="s">
        <v>110</v>
      </c>
      <c r="B9" s="203"/>
      <c r="C9" s="147">
        <v>50</v>
      </c>
      <c r="D9" s="33"/>
      <c r="E9" s="33" t="s">
        <v>60</v>
      </c>
      <c r="F9" s="33" t="s">
        <v>60</v>
      </c>
      <c r="G9" s="33" t="s">
        <v>60</v>
      </c>
      <c r="H9" s="33" t="s">
        <v>60</v>
      </c>
      <c r="I9" s="33" t="s">
        <v>60</v>
      </c>
      <c r="J9" s="33" t="s">
        <v>60</v>
      </c>
      <c r="K9" s="33" t="s">
        <v>60</v>
      </c>
      <c r="L9" s="33" t="s">
        <v>60</v>
      </c>
      <c r="M9" s="33" t="s">
        <v>60</v>
      </c>
      <c r="N9" s="33" t="s">
        <v>60</v>
      </c>
      <c r="O9" s="33" t="s">
        <v>60</v>
      </c>
      <c r="P9" s="33" t="s">
        <v>60</v>
      </c>
      <c r="Q9" s="33" t="s">
        <v>60</v>
      </c>
      <c r="R9" s="33" t="s">
        <v>60</v>
      </c>
      <c r="S9" s="33" t="s">
        <v>60</v>
      </c>
      <c r="T9" s="33" t="s">
        <v>60</v>
      </c>
      <c r="U9" s="33" t="s">
        <v>60</v>
      </c>
      <c r="V9" s="33" t="s">
        <v>60</v>
      </c>
      <c r="W9" s="33" t="s">
        <v>60</v>
      </c>
      <c r="X9" s="33" t="s">
        <v>60</v>
      </c>
      <c r="Y9" s="33" t="s">
        <v>60</v>
      </c>
      <c r="Z9" s="33" t="s">
        <v>60</v>
      </c>
      <c r="AA9" s="33" t="s">
        <v>60</v>
      </c>
      <c r="AB9" s="33" t="s">
        <v>60</v>
      </c>
      <c r="AC9" s="33" t="s">
        <v>60</v>
      </c>
      <c r="AD9" s="33" t="s">
        <v>60</v>
      </c>
      <c r="AE9" s="33" t="s">
        <v>60</v>
      </c>
      <c r="AF9" s="33" t="s">
        <v>60</v>
      </c>
      <c r="AG9" s="33" t="s">
        <v>60</v>
      </c>
      <c r="AH9" s="33" t="s">
        <v>60</v>
      </c>
      <c r="AI9" s="33" t="s">
        <v>60</v>
      </c>
      <c r="AJ9" s="33" t="s">
        <v>60</v>
      </c>
      <c r="AK9" s="33" t="s">
        <v>60</v>
      </c>
      <c r="AL9" s="33" t="s">
        <v>60</v>
      </c>
      <c r="AM9" s="33" t="s">
        <v>60</v>
      </c>
      <c r="AN9" s="33" t="s">
        <v>60</v>
      </c>
      <c r="AO9" s="33" t="s">
        <v>60</v>
      </c>
      <c r="AP9" s="33" t="s">
        <v>60</v>
      </c>
      <c r="AQ9" s="33" t="s">
        <v>60</v>
      </c>
      <c r="AR9" s="33" t="s">
        <v>60</v>
      </c>
      <c r="AS9" s="33" t="s">
        <v>60</v>
      </c>
      <c r="AT9" s="33" t="s">
        <v>60</v>
      </c>
      <c r="AU9" s="33" t="s">
        <v>60</v>
      </c>
      <c r="AV9" s="33" t="s">
        <v>60</v>
      </c>
      <c r="AW9" s="33" t="s">
        <v>60</v>
      </c>
      <c r="AX9" s="33" t="s">
        <v>60</v>
      </c>
      <c r="AY9" s="33" t="s">
        <v>60</v>
      </c>
      <c r="AZ9" s="33" t="s">
        <v>60</v>
      </c>
      <c r="BA9" s="33" t="s">
        <v>60</v>
      </c>
      <c r="BB9" s="33" t="s">
        <v>60</v>
      </c>
      <c r="BC9" s="33" t="s">
        <v>60</v>
      </c>
      <c r="BD9" s="33" t="s">
        <v>60</v>
      </c>
      <c r="BE9" s="33" t="s">
        <v>60</v>
      </c>
      <c r="BF9" s="33" t="s">
        <v>60</v>
      </c>
      <c r="BG9" s="33" t="s">
        <v>60</v>
      </c>
      <c r="BH9" s="33" t="s">
        <v>60</v>
      </c>
      <c r="BI9" s="33" t="s">
        <v>60</v>
      </c>
      <c r="BJ9" s="33" t="s">
        <v>60</v>
      </c>
      <c r="BK9" s="33" t="s">
        <v>60</v>
      </c>
      <c r="BL9" s="33" t="s">
        <v>60</v>
      </c>
      <c r="BM9" s="33" t="s">
        <v>60</v>
      </c>
      <c r="BN9" s="33" t="s">
        <v>60</v>
      </c>
      <c r="BO9" s="33" t="s">
        <v>60</v>
      </c>
      <c r="BP9" s="33" t="s">
        <v>60</v>
      </c>
      <c r="BQ9" s="33" t="s">
        <v>60</v>
      </c>
      <c r="BR9" s="33" t="s">
        <v>60</v>
      </c>
      <c r="BS9" s="33" t="s">
        <v>60</v>
      </c>
      <c r="BT9" s="33" t="s">
        <v>60</v>
      </c>
      <c r="BU9" s="33" t="s">
        <v>60</v>
      </c>
      <c r="BV9" s="33" t="s">
        <v>60</v>
      </c>
      <c r="BW9" s="33" t="s">
        <v>60</v>
      </c>
      <c r="BX9" s="33" t="s">
        <v>60</v>
      </c>
      <c r="BY9" s="33" t="s">
        <v>60</v>
      </c>
      <c r="BZ9" s="33" t="s">
        <v>60</v>
      </c>
      <c r="CA9" s="33" t="s">
        <v>60</v>
      </c>
      <c r="CB9" s="33" t="s">
        <v>60</v>
      </c>
      <c r="CC9" s="33" t="s">
        <v>60</v>
      </c>
      <c r="CD9" s="33" t="s">
        <v>60</v>
      </c>
      <c r="CE9" s="33" t="s">
        <v>60</v>
      </c>
      <c r="CF9" s="33" t="s">
        <v>60</v>
      </c>
      <c r="CG9" s="33" t="s">
        <v>60</v>
      </c>
      <c r="CH9" s="33" t="s">
        <v>60</v>
      </c>
      <c r="CI9" s="33" t="s">
        <v>60</v>
      </c>
      <c r="CJ9" s="33" t="s">
        <v>60</v>
      </c>
      <c r="CK9" s="33" t="s">
        <v>60</v>
      </c>
      <c r="CL9" s="33" t="s">
        <v>60</v>
      </c>
      <c r="CM9" s="33" t="s">
        <v>60</v>
      </c>
      <c r="CN9" s="33" t="s">
        <v>60</v>
      </c>
      <c r="CO9" s="33" t="s">
        <v>60</v>
      </c>
      <c r="CP9" s="33" t="s">
        <v>60</v>
      </c>
      <c r="CQ9" s="33" t="s">
        <v>60</v>
      </c>
      <c r="CR9" s="33" t="s">
        <v>60</v>
      </c>
      <c r="CS9" s="33" t="s">
        <v>60</v>
      </c>
      <c r="CT9" s="33" t="s">
        <v>60</v>
      </c>
      <c r="CU9" s="33" t="s">
        <v>60</v>
      </c>
      <c r="CV9" s="33" t="s">
        <v>60</v>
      </c>
      <c r="CW9" s="33" t="s">
        <v>60</v>
      </c>
      <c r="CX9" s="33" t="s">
        <v>60</v>
      </c>
      <c r="CY9" s="33" t="s">
        <v>60</v>
      </c>
      <c r="CZ9" s="33" t="s">
        <v>60</v>
      </c>
      <c r="DA9" s="33" t="s">
        <v>60</v>
      </c>
      <c r="DB9" s="33" t="s">
        <v>60</v>
      </c>
      <c r="DC9" s="33" t="s">
        <v>60</v>
      </c>
      <c r="DD9" s="33" t="s">
        <v>60</v>
      </c>
      <c r="DE9" s="33" t="s">
        <v>60</v>
      </c>
      <c r="DF9" s="33" t="s">
        <v>60</v>
      </c>
      <c r="DG9" s="33" t="s">
        <v>60</v>
      </c>
      <c r="DH9" s="33" t="s">
        <v>60</v>
      </c>
      <c r="DI9" s="33" t="s">
        <v>60</v>
      </c>
      <c r="DJ9" s="33" t="s">
        <v>60</v>
      </c>
      <c r="DK9" s="33" t="s">
        <v>60</v>
      </c>
      <c r="DL9" s="33" t="s">
        <v>60</v>
      </c>
      <c r="DM9" s="33" t="s">
        <v>60</v>
      </c>
      <c r="DN9" s="33" t="s">
        <v>60</v>
      </c>
      <c r="DO9" s="33" t="s">
        <v>60</v>
      </c>
      <c r="DP9" s="33" t="s">
        <v>60</v>
      </c>
      <c r="DQ9" s="33" t="s">
        <v>60</v>
      </c>
      <c r="DR9" s="33" t="s">
        <v>60</v>
      </c>
      <c r="DS9" s="33" t="s">
        <v>60</v>
      </c>
      <c r="DT9" s="33" t="s">
        <v>60</v>
      </c>
      <c r="DU9" s="33" t="s">
        <v>60</v>
      </c>
      <c r="DV9" s="33" t="s">
        <v>60</v>
      </c>
      <c r="DW9" s="33" t="s">
        <v>60</v>
      </c>
      <c r="DX9" s="33" t="s">
        <v>60</v>
      </c>
      <c r="DY9" s="33" t="s">
        <v>60</v>
      </c>
      <c r="DZ9" s="33" t="s">
        <v>60</v>
      </c>
      <c r="EA9" s="33" t="s">
        <v>60</v>
      </c>
      <c r="EB9" s="33" t="s">
        <v>60</v>
      </c>
      <c r="EC9" s="33" t="s">
        <v>60</v>
      </c>
      <c r="ED9" s="33" t="s">
        <v>60</v>
      </c>
      <c r="EE9" s="33" t="s">
        <v>60</v>
      </c>
      <c r="EF9" s="33" t="s">
        <v>60</v>
      </c>
      <c r="EG9" s="33" t="s">
        <v>60</v>
      </c>
      <c r="EH9" s="33" t="s">
        <v>60</v>
      </c>
      <c r="EI9" s="33" t="s">
        <v>60</v>
      </c>
      <c r="EJ9" s="33" t="s">
        <v>60</v>
      </c>
      <c r="EK9" s="33" t="s">
        <v>60</v>
      </c>
      <c r="EL9" s="33" t="s">
        <v>60</v>
      </c>
      <c r="EM9" s="33" t="s">
        <v>60</v>
      </c>
      <c r="EN9" s="33" t="s">
        <v>60</v>
      </c>
      <c r="EO9" s="33" t="s">
        <v>60</v>
      </c>
      <c r="EP9" s="33" t="s">
        <v>60</v>
      </c>
      <c r="EQ9" s="33" t="s">
        <v>60</v>
      </c>
      <c r="ER9" s="33" t="s">
        <v>60</v>
      </c>
      <c r="ES9" s="33" t="s">
        <v>60</v>
      </c>
      <c r="ET9" s="33" t="s">
        <v>60</v>
      </c>
      <c r="EU9" s="33" t="s">
        <v>60</v>
      </c>
      <c r="EV9" s="33" t="s">
        <v>60</v>
      </c>
      <c r="EW9" s="33" t="s">
        <v>60</v>
      </c>
      <c r="EX9" s="33" t="s">
        <v>60</v>
      </c>
      <c r="EY9" s="33" t="s">
        <v>60</v>
      </c>
      <c r="EZ9" s="33" t="s">
        <v>60</v>
      </c>
      <c r="FA9" s="33" t="s">
        <v>60</v>
      </c>
      <c r="FB9" s="33" t="s">
        <v>60</v>
      </c>
      <c r="FC9" s="33" t="s">
        <v>60</v>
      </c>
      <c r="FD9" s="33" t="s">
        <v>60</v>
      </c>
      <c r="FE9" s="33" t="s">
        <v>60</v>
      </c>
      <c r="FF9" s="33" t="s">
        <v>60</v>
      </c>
      <c r="FG9" s="33" t="s">
        <v>60</v>
      </c>
      <c r="FH9" s="33" t="s">
        <v>60</v>
      </c>
      <c r="FI9" s="33" t="s">
        <v>60</v>
      </c>
      <c r="FJ9" s="33" t="s">
        <v>60</v>
      </c>
      <c r="FK9" s="33" t="s">
        <v>60</v>
      </c>
      <c r="FL9" s="33" t="s">
        <v>60</v>
      </c>
      <c r="FM9" s="33" t="s">
        <v>60</v>
      </c>
      <c r="FN9" s="33" t="s">
        <v>60</v>
      </c>
      <c r="FO9" s="33" t="s">
        <v>60</v>
      </c>
      <c r="FP9" s="33" t="s">
        <v>60</v>
      </c>
      <c r="FQ9" s="33" t="s">
        <v>60</v>
      </c>
      <c r="FR9" s="33" t="s">
        <v>60</v>
      </c>
      <c r="FS9" s="33" t="s">
        <v>60</v>
      </c>
      <c r="FT9" s="33" t="s">
        <v>60</v>
      </c>
      <c r="FU9" s="33" t="s">
        <v>60</v>
      </c>
      <c r="FV9" s="33" t="s">
        <v>60</v>
      </c>
      <c r="FW9" s="33" t="s">
        <v>60</v>
      </c>
      <c r="FX9" s="33" t="s">
        <v>60</v>
      </c>
      <c r="FY9" s="33" t="s">
        <v>60</v>
      </c>
      <c r="FZ9" s="33" t="s">
        <v>60</v>
      </c>
      <c r="GA9" s="33" t="s">
        <v>60</v>
      </c>
      <c r="GB9" s="33" t="s">
        <v>60</v>
      </c>
      <c r="GC9" s="33" t="s">
        <v>60</v>
      </c>
      <c r="GD9" s="33" t="s">
        <v>60</v>
      </c>
      <c r="GE9" s="33" t="s">
        <v>60</v>
      </c>
      <c r="GF9" s="33" t="s">
        <v>60</v>
      </c>
      <c r="GG9" s="33" t="s">
        <v>60</v>
      </c>
      <c r="GH9" s="33" t="s">
        <v>60</v>
      </c>
      <c r="GI9" s="33" t="s">
        <v>60</v>
      </c>
      <c r="GJ9" s="33" t="s">
        <v>60</v>
      </c>
      <c r="GK9" s="33" t="s">
        <v>60</v>
      </c>
      <c r="GL9" s="33" t="s">
        <v>60</v>
      </c>
      <c r="GM9" s="33" t="s">
        <v>60</v>
      </c>
      <c r="GN9" s="33" t="s">
        <v>60</v>
      </c>
      <c r="GO9" s="33" t="s">
        <v>60</v>
      </c>
      <c r="GP9" s="33" t="s">
        <v>60</v>
      </c>
      <c r="GQ9" s="33" t="s">
        <v>60</v>
      </c>
      <c r="GR9" s="33" t="s">
        <v>60</v>
      </c>
      <c r="GS9" s="33" t="s">
        <v>60</v>
      </c>
      <c r="GT9" s="33" t="s">
        <v>60</v>
      </c>
      <c r="GU9" s="33" t="s">
        <v>60</v>
      </c>
      <c r="GV9" s="33" t="s">
        <v>60</v>
      </c>
      <c r="GW9" s="33" t="s">
        <v>60</v>
      </c>
      <c r="GX9" s="33" t="s">
        <v>60</v>
      </c>
      <c r="GY9" s="33" t="s">
        <v>60</v>
      </c>
      <c r="GZ9" s="33" t="s">
        <v>60</v>
      </c>
      <c r="HA9" s="33" t="s">
        <v>60</v>
      </c>
      <c r="HB9" s="33" t="s">
        <v>60</v>
      </c>
      <c r="HC9" s="33" t="s">
        <v>60</v>
      </c>
      <c r="HD9" s="33" t="s">
        <v>60</v>
      </c>
      <c r="HE9" s="33" t="s">
        <v>60</v>
      </c>
      <c r="HF9" s="33" t="s">
        <v>60</v>
      </c>
      <c r="HG9" s="33" t="s">
        <v>60</v>
      </c>
      <c r="HH9" s="33" t="s">
        <v>60</v>
      </c>
      <c r="HI9" s="33" t="s">
        <v>60</v>
      </c>
      <c r="HJ9" s="33" t="s">
        <v>60</v>
      </c>
      <c r="HK9" s="33" t="s">
        <v>60</v>
      </c>
      <c r="HL9" s="33" t="s">
        <v>60</v>
      </c>
      <c r="HM9" s="33" t="s">
        <v>60</v>
      </c>
      <c r="HN9" s="33" t="s">
        <v>60</v>
      </c>
      <c r="HO9" s="33" t="s">
        <v>60</v>
      </c>
      <c r="HP9" s="33" t="s">
        <v>60</v>
      </c>
      <c r="HQ9" s="33" t="s">
        <v>60</v>
      </c>
      <c r="HR9" s="33" t="s">
        <v>60</v>
      </c>
      <c r="HS9" s="33" t="s">
        <v>60</v>
      </c>
      <c r="HT9" s="33" t="s">
        <v>60</v>
      </c>
      <c r="HU9" s="33" t="s">
        <v>60</v>
      </c>
      <c r="HV9" s="33" t="s">
        <v>60</v>
      </c>
      <c r="HW9" s="33" t="s">
        <v>60</v>
      </c>
      <c r="HX9" s="33" t="s">
        <v>60</v>
      </c>
      <c r="HY9" s="33" t="s">
        <v>60</v>
      </c>
      <c r="HZ9" s="33" t="s">
        <v>60</v>
      </c>
      <c r="IA9" s="33" t="s">
        <v>60</v>
      </c>
      <c r="IB9" s="33" t="s">
        <v>60</v>
      </c>
      <c r="IC9" s="33" t="s">
        <v>60</v>
      </c>
      <c r="ID9" s="33" t="s">
        <v>60</v>
      </c>
      <c r="IE9" s="33" t="s">
        <v>60</v>
      </c>
      <c r="IF9" s="33" t="s">
        <v>60</v>
      </c>
      <c r="IG9" s="33" t="s">
        <v>60</v>
      </c>
      <c r="IH9" s="33" t="s">
        <v>60</v>
      </c>
      <c r="II9" s="33" t="s">
        <v>60</v>
      </c>
      <c r="IJ9" s="33" t="s">
        <v>60</v>
      </c>
      <c r="IK9" s="33" t="s">
        <v>60</v>
      </c>
      <c r="IL9" s="33" t="s">
        <v>60</v>
      </c>
      <c r="IM9" s="33" t="s">
        <v>60</v>
      </c>
      <c r="IN9" s="33" t="s">
        <v>60</v>
      </c>
      <c r="IO9" s="33" t="s">
        <v>60</v>
      </c>
      <c r="IP9" s="33" t="s">
        <v>60</v>
      </c>
      <c r="IQ9" s="33" t="s">
        <v>60</v>
      </c>
      <c r="IR9" s="33" t="s">
        <v>60</v>
      </c>
      <c r="IS9" s="33" t="s">
        <v>60</v>
      </c>
      <c r="IT9" s="33" t="s">
        <v>60</v>
      </c>
      <c r="IU9" s="33" t="s">
        <v>60</v>
      </c>
      <c r="IV9" s="33" t="s">
        <v>60</v>
      </c>
    </row>
    <row r="10" spans="1:256" x14ac:dyDescent="0.25">
      <c r="A10" s="220" t="s">
        <v>13</v>
      </c>
      <c r="B10" s="221"/>
      <c r="C10" s="91">
        <f>SUM(C4:C9)</f>
        <v>400</v>
      </c>
    </row>
    <row r="11" spans="1:256" ht="33" customHeight="1" x14ac:dyDescent="0.25">
      <c r="A11" s="213" t="s">
        <v>108</v>
      </c>
      <c r="B11" s="213"/>
      <c r="C11" s="213"/>
    </row>
    <row r="12" spans="1:256" ht="14.25" customHeight="1" x14ac:dyDescent="0.25">
      <c r="A12" s="133" t="s">
        <v>113</v>
      </c>
      <c r="B12" s="135" t="s">
        <v>85</v>
      </c>
      <c r="C12" s="135" t="s">
        <v>87</v>
      </c>
    </row>
    <row r="13" spans="1:256" ht="14.25" customHeight="1" x14ac:dyDescent="0.25">
      <c r="A13" s="214" t="s">
        <v>40</v>
      </c>
      <c r="B13" s="66">
        <v>0</v>
      </c>
      <c r="C13" s="39">
        <v>5</v>
      </c>
    </row>
    <row r="14" spans="1:256" ht="14.25" customHeight="1" x14ac:dyDescent="0.25">
      <c r="A14" s="215"/>
      <c r="B14" s="67" t="s">
        <v>82</v>
      </c>
      <c r="C14" s="39">
        <v>3</v>
      </c>
    </row>
    <row r="15" spans="1:256" ht="14.25" customHeight="1" x14ac:dyDescent="0.25">
      <c r="A15" s="215"/>
      <c r="B15" s="67" t="s">
        <v>83</v>
      </c>
      <c r="C15" s="68">
        <v>2</v>
      </c>
    </row>
    <row r="16" spans="1:256" ht="14.25" customHeight="1" x14ac:dyDescent="0.25">
      <c r="A16" s="215"/>
      <c r="B16" s="67" t="s">
        <v>84</v>
      </c>
      <c r="C16" s="68">
        <v>1</v>
      </c>
    </row>
    <row r="17" spans="1:3" ht="17.25" thickBot="1" x14ac:dyDescent="0.3">
      <c r="A17" s="216"/>
      <c r="B17" s="134">
        <v>4.9000000000000002E-2</v>
      </c>
      <c r="C17" s="70">
        <v>0</v>
      </c>
    </row>
    <row r="18" spans="1:3" ht="18" thickTop="1" thickBot="1" x14ac:dyDescent="0.3">
      <c r="A18" s="205" t="s">
        <v>41</v>
      </c>
      <c r="B18" s="137" t="s">
        <v>86</v>
      </c>
      <c r="C18" s="138" t="s">
        <v>87</v>
      </c>
    </row>
    <row r="19" spans="1:3" ht="17.25" thickTop="1" x14ac:dyDescent="0.25">
      <c r="A19" s="206"/>
      <c r="B19" s="139">
        <v>0</v>
      </c>
      <c r="C19" s="140">
        <v>5</v>
      </c>
    </row>
    <row r="20" spans="1:3" x14ac:dyDescent="0.25">
      <c r="A20" s="206"/>
      <c r="B20" s="141" t="s">
        <v>90</v>
      </c>
      <c r="C20" s="142">
        <v>3</v>
      </c>
    </row>
    <row r="21" spans="1:3" x14ac:dyDescent="0.25">
      <c r="A21" s="206"/>
      <c r="B21" s="143" t="s">
        <v>89</v>
      </c>
      <c r="C21" s="144">
        <v>2</v>
      </c>
    </row>
    <row r="22" spans="1:3" ht="17.25" thickBot="1" x14ac:dyDescent="0.3">
      <c r="A22" s="207"/>
      <c r="B22" s="145" t="s">
        <v>111</v>
      </c>
      <c r="C22" s="146">
        <v>0</v>
      </c>
    </row>
    <row r="23" spans="1:3" ht="34.5" thickTop="1" thickBot="1" x14ac:dyDescent="0.3">
      <c r="A23" s="217" t="s">
        <v>42</v>
      </c>
      <c r="B23" s="136" t="s">
        <v>91</v>
      </c>
      <c r="C23" s="135" t="s">
        <v>87</v>
      </c>
    </row>
    <row r="24" spans="1:3" ht="17.25" thickTop="1" x14ac:dyDescent="0.25">
      <c r="A24" s="218"/>
      <c r="B24" s="71">
        <v>0</v>
      </c>
      <c r="C24" s="72">
        <v>5</v>
      </c>
    </row>
    <row r="25" spans="1:3" x14ac:dyDescent="0.25">
      <c r="A25" s="218"/>
      <c r="B25" s="67" t="s">
        <v>109</v>
      </c>
      <c r="C25" s="39">
        <v>3</v>
      </c>
    </row>
    <row r="26" spans="1:3" ht="17.25" thickBot="1" x14ac:dyDescent="0.3">
      <c r="A26" s="219"/>
      <c r="B26" s="69" t="s">
        <v>112</v>
      </c>
      <c r="C26" s="73">
        <v>1</v>
      </c>
    </row>
    <row r="27" spans="1:3" ht="18" thickTop="1" thickBot="1" x14ac:dyDescent="0.3">
      <c r="A27" s="178" t="s">
        <v>43</v>
      </c>
      <c r="B27" s="148" t="s">
        <v>92</v>
      </c>
      <c r="C27" s="138" t="s">
        <v>87</v>
      </c>
    </row>
    <row r="28" spans="1:3" ht="17.25" thickTop="1" x14ac:dyDescent="0.25">
      <c r="A28" s="179"/>
      <c r="B28" s="149">
        <v>0</v>
      </c>
      <c r="C28" s="140">
        <v>5</v>
      </c>
    </row>
    <row r="29" spans="1:3" x14ac:dyDescent="0.25">
      <c r="A29" s="179"/>
      <c r="B29" s="141" t="s">
        <v>82</v>
      </c>
      <c r="C29" s="150">
        <v>3</v>
      </c>
    </row>
    <row r="30" spans="1:3" x14ac:dyDescent="0.25">
      <c r="A30" s="179"/>
      <c r="B30" s="141" t="s">
        <v>83</v>
      </c>
      <c r="C30" s="150">
        <v>2</v>
      </c>
    </row>
    <row r="31" spans="1:3" ht="17.25" thickBot="1" x14ac:dyDescent="0.3">
      <c r="A31" s="179"/>
      <c r="B31" s="141" t="s">
        <v>84</v>
      </c>
      <c r="C31" s="150">
        <v>1</v>
      </c>
    </row>
    <row r="32" spans="1:3" ht="17.25" thickTop="1" x14ac:dyDescent="0.25">
      <c r="A32" s="175" t="s">
        <v>44</v>
      </c>
      <c r="B32" s="136" t="s">
        <v>92</v>
      </c>
      <c r="C32" s="135" t="s">
        <v>87</v>
      </c>
    </row>
    <row r="33" spans="1:3" x14ac:dyDescent="0.25">
      <c r="A33" s="176"/>
      <c r="B33" s="66">
        <v>0</v>
      </c>
      <c r="C33" s="68">
        <v>5</v>
      </c>
    </row>
    <row r="34" spans="1:3" x14ac:dyDescent="0.25">
      <c r="A34" s="176"/>
      <c r="B34" s="67" t="s">
        <v>82</v>
      </c>
      <c r="C34" s="68">
        <v>4</v>
      </c>
    </row>
    <row r="35" spans="1:3" x14ac:dyDescent="0.25">
      <c r="A35" s="176"/>
      <c r="B35" s="67" t="s">
        <v>83</v>
      </c>
      <c r="C35" s="39">
        <v>3</v>
      </c>
    </row>
    <row r="36" spans="1:3" x14ac:dyDescent="0.25">
      <c r="A36" s="176"/>
      <c r="B36" s="67" t="s">
        <v>84</v>
      </c>
      <c r="C36" s="39">
        <v>2</v>
      </c>
    </row>
    <row r="37" spans="1:3" ht="17.25" thickBot="1" x14ac:dyDescent="0.3">
      <c r="A37" s="177"/>
      <c r="B37" s="134">
        <v>4.9000000000000002E-2</v>
      </c>
      <c r="C37" s="73">
        <v>0</v>
      </c>
    </row>
    <row r="38" spans="1:3" ht="18" thickTop="1" thickBot="1" x14ac:dyDescent="0.3">
      <c r="A38" s="178" t="s">
        <v>45</v>
      </c>
      <c r="B38" s="148" t="s">
        <v>92</v>
      </c>
      <c r="C38" s="138" t="s">
        <v>87</v>
      </c>
    </row>
    <row r="39" spans="1:3" ht="17.25" thickTop="1" x14ac:dyDescent="0.25">
      <c r="A39" s="179"/>
      <c r="B39" s="139">
        <v>0</v>
      </c>
      <c r="C39" s="140">
        <v>5</v>
      </c>
    </row>
    <row r="40" spans="1:3" x14ac:dyDescent="0.25">
      <c r="A40" s="179"/>
      <c r="B40" s="141" t="s">
        <v>90</v>
      </c>
      <c r="C40" s="150">
        <v>4</v>
      </c>
    </row>
    <row r="41" spans="1:3" x14ac:dyDescent="0.25">
      <c r="A41" s="179"/>
      <c r="B41" s="143" t="s">
        <v>89</v>
      </c>
      <c r="C41" s="150">
        <v>3</v>
      </c>
    </row>
    <row r="42" spans="1:3" ht="17.25" thickBot="1" x14ac:dyDescent="0.3">
      <c r="A42" s="180"/>
      <c r="B42" s="145" t="s">
        <v>88</v>
      </c>
      <c r="C42" s="151">
        <v>1</v>
      </c>
    </row>
    <row r="43" spans="1:3" ht="17.25" thickTop="1" x14ac:dyDescent="0.25">
      <c r="A43" s="188" t="s">
        <v>46</v>
      </c>
      <c r="B43" s="75" t="s">
        <v>47</v>
      </c>
      <c r="C43" s="68">
        <v>20</v>
      </c>
    </row>
    <row r="44" spans="1:3" x14ac:dyDescent="0.25">
      <c r="A44" s="189"/>
      <c r="B44" s="67" t="s">
        <v>61</v>
      </c>
      <c r="C44" s="39">
        <v>15</v>
      </c>
    </row>
    <row r="45" spans="1:3" x14ac:dyDescent="0.25">
      <c r="A45" s="189"/>
      <c r="B45" s="67" t="s">
        <v>62</v>
      </c>
      <c r="C45" s="39">
        <v>10</v>
      </c>
    </row>
    <row r="46" spans="1:3" x14ac:dyDescent="0.25">
      <c r="A46" s="189"/>
      <c r="B46" s="67" t="s">
        <v>93</v>
      </c>
      <c r="C46" s="39">
        <v>5</v>
      </c>
    </row>
    <row r="47" spans="1:3" ht="17.25" thickBot="1" x14ac:dyDescent="0.3">
      <c r="A47" s="190"/>
      <c r="B47" s="74" t="s">
        <v>114</v>
      </c>
      <c r="C47" s="73">
        <v>3</v>
      </c>
    </row>
    <row r="48" spans="1:3" ht="17.25" thickTop="1" x14ac:dyDescent="0.25">
      <c r="A48" s="76" t="s">
        <v>48</v>
      </c>
      <c r="B48" s="77"/>
      <c r="C48" s="49">
        <f>+C43+C39+C33+C28+C24+C19+C13</f>
        <v>50</v>
      </c>
    </row>
    <row r="49" spans="1:3" s="78" customFormat="1" x14ac:dyDescent="0.25">
      <c r="A49" s="191" t="s">
        <v>50</v>
      </c>
      <c r="B49" s="191"/>
      <c r="C49" s="192"/>
    </row>
    <row r="50" spans="1:3" x14ac:dyDescent="0.25">
      <c r="A50" s="193" t="s">
        <v>40</v>
      </c>
      <c r="B50" s="152" t="s">
        <v>49</v>
      </c>
      <c r="C50" s="156">
        <v>100</v>
      </c>
    </row>
    <row r="51" spans="1:3" x14ac:dyDescent="0.25">
      <c r="A51" s="194"/>
      <c r="B51" s="152" t="s">
        <v>115</v>
      </c>
      <c r="C51" s="156">
        <v>80</v>
      </c>
    </row>
    <row r="52" spans="1:3" x14ac:dyDescent="0.25">
      <c r="A52" s="194"/>
      <c r="B52" s="152" t="s">
        <v>116</v>
      </c>
      <c r="C52" s="157">
        <v>60</v>
      </c>
    </row>
    <row r="53" spans="1:3" x14ac:dyDescent="0.25">
      <c r="A53" s="194"/>
      <c r="B53" s="152" t="s">
        <v>117</v>
      </c>
      <c r="C53" s="157">
        <v>50</v>
      </c>
    </row>
    <row r="54" spans="1:3" x14ac:dyDescent="0.25">
      <c r="A54" s="194"/>
      <c r="B54" s="152" t="s">
        <v>118</v>
      </c>
      <c r="C54" s="157">
        <v>30</v>
      </c>
    </row>
    <row r="55" spans="1:3" ht="33.75" thickBot="1" x14ac:dyDescent="0.3">
      <c r="A55" s="194"/>
      <c r="B55" s="153" t="s">
        <v>119</v>
      </c>
      <c r="C55" s="157">
        <v>5</v>
      </c>
    </row>
    <row r="56" spans="1:3" ht="17.25" thickTop="1" x14ac:dyDescent="0.25">
      <c r="A56" s="195" t="s">
        <v>41</v>
      </c>
      <c r="B56" s="81" t="s">
        <v>49</v>
      </c>
      <c r="C56" s="158">
        <v>10</v>
      </c>
    </row>
    <row r="57" spans="1:3" x14ac:dyDescent="0.25">
      <c r="A57" s="196"/>
      <c r="B57" s="79" t="s">
        <v>120</v>
      </c>
      <c r="C57" s="159">
        <v>7</v>
      </c>
    </row>
    <row r="58" spans="1:3" ht="33" x14ac:dyDescent="0.25">
      <c r="A58" s="196"/>
      <c r="B58" s="79" t="s">
        <v>121</v>
      </c>
      <c r="C58" s="160">
        <v>5</v>
      </c>
    </row>
    <row r="59" spans="1:3" ht="33.75" thickBot="1" x14ac:dyDescent="0.3">
      <c r="A59" s="197"/>
      <c r="B59" s="80" t="s">
        <v>122</v>
      </c>
      <c r="C59" s="161">
        <v>3</v>
      </c>
    </row>
    <row r="60" spans="1:3" ht="17.25" thickTop="1" x14ac:dyDescent="0.25">
      <c r="A60" s="181" t="s">
        <v>42</v>
      </c>
      <c r="B60" s="154" t="s">
        <v>49</v>
      </c>
      <c r="C60" s="162">
        <v>10</v>
      </c>
    </row>
    <row r="61" spans="1:3" x14ac:dyDescent="0.25">
      <c r="A61" s="182"/>
      <c r="B61" s="152" t="s">
        <v>120</v>
      </c>
      <c r="C61" s="156">
        <v>7</v>
      </c>
    </row>
    <row r="62" spans="1:3" ht="33" x14ac:dyDescent="0.25">
      <c r="A62" s="182"/>
      <c r="B62" s="152" t="s">
        <v>121</v>
      </c>
      <c r="C62" s="163">
        <v>5</v>
      </c>
    </row>
    <row r="63" spans="1:3" ht="33.75" thickBot="1" x14ac:dyDescent="0.3">
      <c r="A63" s="183"/>
      <c r="B63" s="153" t="s">
        <v>123</v>
      </c>
      <c r="C63" s="164">
        <v>3</v>
      </c>
    </row>
    <row r="64" spans="1:3" ht="17.25" thickTop="1" x14ac:dyDescent="0.25">
      <c r="A64" s="184" t="s">
        <v>43</v>
      </c>
      <c r="B64" s="81" t="s">
        <v>49</v>
      </c>
      <c r="C64" s="158">
        <v>10</v>
      </c>
    </row>
    <row r="65" spans="1:3" x14ac:dyDescent="0.25">
      <c r="A65" s="185"/>
      <c r="B65" s="79" t="s">
        <v>124</v>
      </c>
      <c r="C65" s="165">
        <v>8</v>
      </c>
    </row>
    <row r="66" spans="1:3" ht="33.75" thickBot="1" x14ac:dyDescent="0.3">
      <c r="A66" s="185"/>
      <c r="B66" s="80" t="s">
        <v>95</v>
      </c>
      <c r="C66" s="166">
        <v>6</v>
      </c>
    </row>
    <row r="67" spans="1:3" ht="34.5" thickTop="1" thickBot="1" x14ac:dyDescent="0.3">
      <c r="A67" s="185"/>
      <c r="B67" s="80" t="s">
        <v>125</v>
      </c>
      <c r="C67" s="161">
        <v>4</v>
      </c>
    </row>
    <row r="68" spans="1:3" ht="17.25" thickTop="1" x14ac:dyDescent="0.25">
      <c r="A68" s="181" t="s">
        <v>44</v>
      </c>
      <c r="B68" s="154" t="s">
        <v>49</v>
      </c>
      <c r="C68" s="157">
        <v>10</v>
      </c>
    </row>
    <row r="69" spans="1:3" x14ac:dyDescent="0.25">
      <c r="A69" s="186"/>
      <c r="B69" s="152" t="s">
        <v>94</v>
      </c>
      <c r="C69" s="157">
        <v>8</v>
      </c>
    </row>
    <row r="70" spans="1:3" ht="33" x14ac:dyDescent="0.25">
      <c r="A70" s="186"/>
      <c r="B70" s="152" t="s">
        <v>95</v>
      </c>
      <c r="C70" s="157">
        <v>6</v>
      </c>
    </row>
    <row r="71" spans="1:3" ht="33.75" thickBot="1" x14ac:dyDescent="0.3">
      <c r="A71" s="182"/>
      <c r="B71" s="155" t="s">
        <v>96</v>
      </c>
      <c r="C71" s="156">
        <v>4</v>
      </c>
    </row>
    <row r="72" spans="1:3" ht="17.25" thickTop="1" x14ac:dyDescent="0.25">
      <c r="A72" s="184" t="s">
        <v>45</v>
      </c>
      <c r="B72" s="81" t="s">
        <v>49</v>
      </c>
      <c r="C72" s="158">
        <v>10</v>
      </c>
    </row>
    <row r="73" spans="1:3" x14ac:dyDescent="0.25">
      <c r="A73" s="185"/>
      <c r="B73" s="79" t="s">
        <v>124</v>
      </c>
      <c r="C73" s="165">
        <v>8</v>
      </c>
    </row>
    <row r="74" spans="1:3" ht="33.75" thickBot="1" x14ac:dyDescent="0.3">
      <c r="A74" s="185"/>
      <c r="B74" s="80" t="s">
        <v>95</v>
      </c>
      <c r="C74" s="159">
        <v>6</v>
      </c>
    </row>
    <row r="75" spans="1:3" ht="34.5" thickTop="1" thickBot="1" x14ac:dyDescent="0.3">
      <c r="A75" s="187"/>
      <c r="B75" s="80" t="s">
        <v>125</v>
      </c>
      <c r="C75" s="159">
        <v>4</v>
      </c>
    </row>
    <row r="76" spans="1:3" ht="24.75" customHeight="1" thickTop="1" x14ac:dyDescent="0.25">
      <c r="A76" s="76" t="s">
        <v>48</v>
      </c>
      <c r="B76" s="77"/>
      <c r="C76" s="130">
        <f>+C72+C68+C64+C60+C56+C50</f>
        <v>150</v>
      </c>
    </row>
    <row r="77" spans="1:3" x14ac:dyDescent="0.25"/>
    <row r="78" spans="1:3" x14ac:dyDescent="0.25"/>
    <row r="79" spans="1:3" x14ac:dyDescent="0.25"/>
    <row r="80" spans="1:3" x14ac:dyDescent="0.25"/>
    <row r="81" x14ac:dyDescent="0.25"/>
    <row r="82" x14ac:dyDescent="0.25"/>
    <row r="83" x14ac:dyDescent="0.25"/>
  </sheetData>
  <mergeCells count="25">
    <mergeCell ref="A1:C1"/>
    <mergeCell ref="A2:C2"/>
    <mergeCell ref="A11:C11"/>
    <mergeCell ref="A13:A17"/>
    <mergeCell ref="A23:A26"/>
    <mergeCell ref="A10:B10"/>
    <mergeCell ref="A27:A31"/>
    <mergeCell ref="A3:B3"/>
    <mergeCell ref="A4:B4"/>
    <mergeCell ref="A5:B5"/>
    <mergeCell ref="A6:B6"/>
    <mergeCell ref="A7:B7"/>
    <mergeCell ref="A9:B9"/>
    <mergeCell ref="A8:B8"/>
    <mergeCell ref="A18:A22"/>
    <mergeCell ref="A72:A75"/>
    <mergeCell ref="A43:A47"/>
    <mergeCell ref="A49:C49"/>
    <mergeCell ref="A50:A55"/>
    <mergeCell ref="A56:A59"/>
    <mergeCell ref="A32:A37"/>
    <mergeCell ref="A38:A42"/>
    <mergeCell ref="A60:A63"/>
    <mergeCell ref="A64:A67"/>
    <mergeCell ref="A68:A71"/>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5" sqref="B15"/>
    </sheetView>
  </sheetViews>
  <sheetFormatPr baseColWidth="10" defaultColWidth="0" defaultRowHeight="16.5" zeroHeight="1" x14ac:dyDescent="0.3"/>
  <cols>
    <col min="1" max="1" width="90" style="53" customWidth="1"/>
    <col min="2" max="2" width="26" style="53" customWidth="1"/>
    <col min="3" max="3" width="12" style="62" customWidth="1"/>
    <col min="4" max="4" width="0" style="53" hidden="1" customWidth="1"/>
    <col min="5" max="5" width="16.28515625" style="53" hidden="1" customWidth="1"/>
    <col min="6" max="6" width="15.140625" style="53" hidden="1" customWidth="1"/>
    <col min="7" max="16384" width="0" style="53" hidden="1"/>
  </cols>
  <sheetData>
    <row r="1" spans="1:11" s="1" customFormat="1" ht="50.25" customHeight="1" x14ac:dyDescent="0.25">
      <c r="A1" s="223" t="s">
        <v>35</v>
      </c>
      <c r="B1" s="314"/>
    </row>
    <row r="2" spans="1:11" s="8" customFormat="1" ht="18" x14ac:dyDescent="0.25">
      <c r="A2" s="315" t="s">
        <v>15</v>
      </c>
      <c r="B2" s="315"/>
    </row>
    <row r="3" spans="1:11" x14ac:dyDescent="0.3">
      <c r="A3" s="316" t="s">
        <v>0</v>
      </c>
      <c r="B3" s="316"/>
    </row>
    <row r="4" spans="1:11" x14ac:dyDescent="0.3">
      <c r="A4" s="317"/>
      <c r="B4" s="318"/>
    </row>
    <row r="5" spans="1:11" ht="15" customHeight="1" x14ac:dyDescent="0.3">
      <c r="A5" s="109" t="s">
        <v>1</v>
      </c>
      <c r="B5" s="110">
        <v>400</v>
      </c>
    </row>
    <row r="6" spans="1:11" ht="37.5" customHeight="1" x14ac:dyDescent="0.3">
      <c r="A6" s="92" t="s">
        <v>149</v>
      </c>
      <c r="B6" s="18">
        <v>150</v>
      </c>
      <c r="E6" s="63"/>
      <c r="F6" s="64"/>
    </row>
    <row r="7" spans="1:11" s="1" customFormat="1" ht="51.75" customHeight="1" x14ac:dyDescent="0.25">
      <c r="A7" s="92" t="s">
        <v>75</v>
      </c>
      <c r="B7" s="18">
        <v>150</v>
      </c>
      <c r="C7" s="9"/>
      <c r="D7" s="9"/>
      <c r="E7" s="9"/>
      <c r="F7" s="9"/>
      <c r="G7" s="9"/>
      <c r="H7" s="9"/>
      <c r="I7" s="9"/>
      <c r="J7" s="9"/>
      <c r="K7" s="9"/>
    </row>
    <row r="8" spans="1:11" s="1" customFormat="1" ht="36" customHeight="1" x14ac:dyDescent="0.25">
      <c r="A8" s="92" t="s">
        <v>150</v>
      </c>
      <c r="B8" s="18">
        <v>100</v>
      </c>
      <c r="C8" s="9"/>
      <c r="D8" s="9"/>
      <c r="E8" s="9"/>
      <c r="F8" s="9"/>
      <c r="G8" s="9"/>
      <c r="H8" s="9"/>
      <c r="I8" s="9"/>
      <c r="J8" s="9"/>
      <c r="K8" s="9"/>
    </row>
    <row r="9" spans="1:11" x14ac:dyDescent="0.3">
      <c r="A9" s="5" t="s">
        <v>3</v>
      </c>
      <c r="B9" s="93">
        <f>SUM(B6:B8)</f>
        <v>400</v>
      </c>
    </row>
    <row r="10" spans="1:11" ht="10.5" customHeight="1" x14ac:dyDescent="0.3">
      <c r="A10" s="319"/>
      <c r="B10" s="320"/>
    </row>
    <row r="11" spans="1:11" x14ac:dyDescent="0.3">
      <c r="A11" s="272" t="s">
        <v>4</v>
      </c>
      <c r="B11" s="272"/>
    </row>
    <row r="12" spans="1:11" ht="33.75" customHeight="1" x14ac:dyDescent="0.3">
      <c r="A12" s="278" t="s">
        <v>16</v>
      </c>
      <c r="B12" s="278"/>
    </row>
    <row r="13" spans="1:11" x14ac:dyDescent="0.3"/>
    <row r="14" spans="1:11" x14ac:dyDescent="0.3"/>
    <row r="15" spans="1:11" x14ac:dyDescent="0.3"/>
    <row r="16" spans="1:11" x14ac:dyDescent="0.3"/>
    <row r="17" x14ac:dyDescent="0.3"/>
    <row r="18" x14ac:dyDescent="0.3"/>
  </sheetData>
  <mergeCells count="7">
    <mergeCell ref="A12:B12"/>
    <mergeCell ref="A1:B1"/>
    <mergeCell ref="A2:B2"/>
    <mergeCell ref="A3:B3"/>
    <mergeCell ref="A4:B4"/>
    <mergeCell ref="A10:B10"/>
    <mergeCell ref="A11:B11"/>
  </mergeCells>
  <printOptions horizontalCentered="1" verticalCentered="1"/>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topLeftCell="A5" workbookViewId="0">
      <selection activeCell="A8" sqref="A8"/>
    </sheetView>
  </sheetViews>
  <sheetFormatPr baseColWidth="10" defaultColWidth="0" defaultRowHeight="16.5" zeroHeight="1" x14ac:dyDescent="0.3"/>
  <cols>
    <col min="1" max="1" width="89" style="60" customWidth="1"/>
    <col min="2" max="2" width="16.85546875" style="60" customWidth="1"/>
    <col min="3" max="3" width="12" style="113" customWidth="1"/>
    <col min="4" max="4" width="0" style="60" hidden="1" customWidth="1"/>
    <col min="5" max="5" width="16.28515625" style="60" hidden="1" customWidth="1"/>
    <col min="6" max="6" width="15.140625" style="60" hidden="1" customWidth="1"/>
    <col min="7" max="16384" width="0" style="60" hidden="1"/>
  </cols>
  <sheetData>
    <row r="1" spans="1:256" s="1" customFormat="1" ht="50.25" customHeight="1" x14ac:dyDescent="0.25">
      <c r="A1" s="223" t="s">
        <v>32</v>
      </c>
      <c r="B1" s="314"/>
    </row>
    <row r="2" spans="1:256" s="8" customFormat="1" ht="18" x14ac:dyDescent="0.25">
      <c r="A2" s="315" t="s">
        <v>15</v>
      </c>
      <c r="B2" s="315"/>
    </row>
    <row r="3" spans="1:256" x14ac:dyDescent="0.3">
      <c r="A3" s="323" t="s">
        <v>0</v>
      </c>
      <c r="B3" s="323"/>
    </row>
    <row r="4" spans="1:256" x14ac:dyDescent="0.3">
      <c r="A4" s="324"/>
      <c r="B4" s="318"/>
    </row>
    <row r="5" spans="1:256" ht="15" customHeight="1" x14ac:dyDescent="0.3">
      <c r="A5" s="116" t="s">
        <v>1</v>
      </c>
      <c r="B5" s="109">
        <v>400</v>
      </c>
    </row>
    <row r="6" spans="1:256" ht="55.5" customHeight="1" x14ac:dyDescent="0.3">
      <c r="A6" s="3" t="s">
        <v>76</v>
      </c>
      <c r="B6" s="18">
        <v>50</v>
      </c>
      <c r="E6" s="114"/>
      <c r="F6" s="115"/>
    </row>
    <row r="7" spans="1:256" s="1" customFormat="1" ht="59.25" customHeight="1" x14ac:dyDescent="0.25">
      <c r="A7" s="61" t="s">
        <v>153</v>
      </c>
      <c r="B7" s="18">
        <v>50</v>
      </c>
      <c r="C7" s="9"/>
      <c r="D7" s="9"/>
      <c r="E7" s="9"/>
      <c r="F7" s="9"/>
      <c r="G7" s="9"/>
      <c r="H7" s="9"/>
      <c r="I7" s="9"/>
      <c r="J7" s="9"/>
      <c r="K7" s="9"/>
    </row>
    <row r="8" spans="1:256" s="1" customFormat="1" ht="45.75" customHeight="1" x14ac:dyDescent="0.25">
      <c r="A8" s="172" t="s">
        <v>152</v>
      </c>
      <c r="B8" s="173">
        <v>75</v>
      </c>
      <c r="C8" s="127"/>
      <c r="D8" s="127" t="s">
        <v>77</v>
      </c>
      <c r="E8" s="127" t="s">
        <v>77</v>
      </c>
      <c r="F8" s="127" t="s">
        <v>77</v>
      </c>
      <c r="G8" s="127" t="s">
        <v>77</v>
      </c>
      <c r="H8" s="127" t="s">
        <v>77</v>
      </c>
      <c r="I8" s="127" t="s">
        <v>77</v>
      </c>
      <c r="J8" s="127" t="s">
        <v>77</v>
      </c>
      <c r="K8" s="127" t="s">
        <v>77</v>
      </c>
      <c r="L8" s="127" t="s">
        <v>77</v>
      </c>
      <c r="M8" s="127" t="s">
        <v>77</v>
      </c>
      <c r="N8" s="127" t="s">
        <v>77</v>
      </c>
      <c r="O8" s="127" t="s">
        <v>77</v>
      </c>
      <c r="P8" s="127" t="s">
        <v>77</v>
      </c>
      <c r="Q8" s="127" t="s">
        <v>77</v>
      </c>
      <c r="R8" s="127" t="s">
        <v>77</v>
      </c>
      <c r="S8" s="127" t="s">
        <v>77</v>
      </c>
      <c r="T8" s="127" t="s">
        <v>77</v>
      </c>
      <c r="U8" s="127" t="s">
        <v>77</v>
      </c>
      <c r="V8" s="127" t="s">
        <v>77</v>
      </c>
      <c r="W8" s="127" t="s">
        <v>77</v>
      </c>
      <c r="X8" s="127" t="s">
        <v>77</v>
      </c>
      <c r="Y8" s="127" t="s">
        <v>77</v>
      </c>
      <c r="Z8" s="127" t="s">
        <v>77</v>
      </c>
      <c r="AA8" s="127" t="s">
        <v>77</v>
      </c>
      <c r="AB8" s="127" t="s">
        <v>77</v>
      </c>
      <c r="AC8" s="127" t="s">
        <v>77</v>
      </c>
      <c r="AD8" s="127" t="s">
        <v>77</v>
      </c>
      <c r="AE8" s="127" t="s">
        <v>77</v>
      </c>
      <c r="AF8" s="127" t="s">
        <v>77</v>
      </c>
      <c r="AG8" s="127" t="s">
        <v>77</v>
      </c>
      <c r="AH8" s="127" t="s">
        <v>77</v>
      </c>
      <c r="AI8" s="127" t="s">
        <v>77</v>
      </c>
      <c r="AJ8" s="127" t="s">
        <v>77</v>
      </c>
      <c r="AK8" s="127" t="s">
        <v>77</v>
      </c>
      <c r="AL8" s="127" t="s">
        <v>77</v>
      </c>
      <c r="AM8" s="127" t="s">
        <v>77</v>
      </c>
      <c r="AN8" s="127" t="s">
        <v>77</v>
      </c>
      <c r="AO8" s="127" t="s">
        <v>77</v>
      </c>
      <c r="AP8" s="127" t="s">
        <v>77</v>
      </c>
      <c r="AQ8" s="127" t="s">
        <v>77</v>
      </c>
      <c r="AR8" s="127" t="s">
        <v>77</v>
      </c>
      <c r="AS8" s="127" t="s">
        <v>77</v>
      </c>
      <c r="AT8" s="127" t="s">
        <v>77</v>
      </c>
      <c r="AU8" s="127" t="s">
        <v>77</v>
      </c>
      <c r="AV8" s="127" t="s">
        <v>77</v>
      </c>
      <c r="AW8" s="127" t="s">
        <v>77</v>
      </c>
      <c r="AX8" s="127" t="s">
        <v>77</v>
      </c>
      <c r="AY8" s="127" t="s">
        <v>77</v>
      </c>
      <c r="AZ8" s="127" t="s">
        <v>77</v>
      </c>
      <c r="BA8" s="127" t="s">
        <v>77</v>
      </c>
      <c r="BB8" s="127" t="s">
        <v>77</v>
      </c>
      <c r="BC8" s="127" t="s">
        <v>77</v>
      </c>
      <c r="BD8" s="127" t="s">
        <v>77</v>
      </c>
      <c r="BE8" s="127" t="s">
        <v>77</v>
      </c>
      <c r="BF8" s="127" t="s">
        <v>77</v>
      </c>
      <c r="BG8" s="127" t="s">
        <v>77</v>
      </c>
      <c r="BH8" s="127" t="s">
        <v>77</v>
      </c>
      <c r="BI8" s="127" t="s">
        <v>77</v>
      </c>
      <c r="BJ8" s="127" t="s">
        <v>77</v>
      </c>
      <c r="BK8" s="127" t="s">
        <v>77</v>
      </c>
      <c r="BL8" s="127" t="s">
        <v>77</v>
      </c>
      <c r="BM8" s="127" t="s">
        <v>77</v>
      </c>
      <c r="BN8" s="127" t="s">
        <v>77</v>
      </c>
      <c r="BO8" s="127" t="s">
        <v>77</v>
      </c>
      <c r="BP8" s="127" t="s">
        <v>77</v>
      </c>
      <c r="BQ8" s="127" t="s">
        <v>77</v>
      </c>
      <c r="BR8" s="127" t="s">
        <v>77</v>
      </c>
      <c r="BS8" s="127" t="s">
        <v>77</v>
      </c>
      <c r="BT8" s="127" t="s">
        <v>77</v>
      </c>
      <c r="BU8" s="127" t="s">
        <v>77</v>
      </c>
      <c r="BV8" s="127" t="s">
        <v>77</v>
      </c>
      <c r="BW8" s="127" t="s">
        <v>77</v>
      </c>
      <c r="BX8" s="127" t="s">
        <v>77</v>
      </c>
      <c r="BY8" s="127" t="s">
        <v>77</v>
      </c>
      <c r="BZ8" s="127" t="s">
        <v>77</v>
      </c>
      <c r="CA8" s="127" t="s">
        <v>77</v>
      </c>
      <c r="CB8" s="127" t="s">
        <v>77</v>
      </c>
      <c r="CC8" s="127" t="s">
        <v>77</v>
      </c>
      <c r="CD8" s="127" t="s">
        <v>77</v>
      </c>
      <c r="CE8" s="127" t="s">
        <v>77</v>
      </c>
      <c r="CF8" s="127" t="s">
        <v>77</v>
      </c>
      <c r="CG8" s="127" t="s">
        <v>77</v>
      </c>
      <c r="CH8" s="127" t="s">
        <v>77</v>
      </c>
      <c r="CI8" s="127" t="s">
        <v>77</v>
      </c>
      <c r="CJ8" s="127" t="s">
        <v>77</v>
      </c>
      <c r="CK8" s="127" t="s">
        <v>77</v>
      </c>
      <c r="CL8" s="127" t="s">
        <v>77</v>
      </c>
      <c r="CM8" s="127" t="s">
        <v>77</v>
      </c>
      <c r="CN8" s="127" t="s">
        <v>77</v>
      </c>
      <c r="CO8" s="127" t="s">
        <v>77</v>
      </c>
      <c r="CP8" s="127" t="s">
        <v>77</v>
      </c>
      <c r="CQ8" s="127" t="s">
        <v>77</v>
      </c>
      <c r="CR8" s="127" t="s">
        <v>77</v>
      </c>
      <c r="CS8" s="127" t="s">
        <v>77</v>
      </c>
      <c r="CT8" s="127" t="s">
        <v>77</v>
      </c>
      <c r="CU8" s="127" t="s">
        <v>77</v>
      </c>
      <c r="CV8" s="127" t="s">
        <v>77</v>
      </c>
      <c r="CW8" s="127" t="s">
        <v>77</v>
      </c>
      <c r="CX8" s="127" t="s">
        <v>77</v>
      </c>
      <c r="CY8" s="127" t="s">
        <v>77</v>
      </c>
      <c r="CZ8" s="127" t="s">
        <v>77</v>
      </c>
      <c r="DA8" s="127" t="s">
        <v>77</v>
      </c>
      <c r="DB8" s="127" t="s">
        <v>77</v>
      </c>
      <c r="DC8" s="127" t="s">
        <v>77</v>
      </c>
      <c r="DD8" s="127" t="s">
        <v>77</v>
      </c>
      <c r="DE8" s="127" t="s">
        <v>77</v>
      </c>
      <c r="DF8" s="127" t="s">
        <v>77</v>
      </c>
      <c r="DG8" s="127" t="s">
        <v>77</v>
      </c>
      <c r="DH8" s="127" t="s">
        <v>77</v>
      </c>
      <c r="DI8" s="127" t="s">
        <v>77</v>
      </c>
      <c r="DJ8" s="127" t="s">
        <v>77</v>
      </c>
      <c r="DK8" s="127" t="s">
        <v>77</v>
      </c>
      <c r="DL8" s="127" t="s">
        <v>77</v>
      </c>
      <c r="DM8" s="127" t="s">
        <v>77</v>
      </c>
      <c r="DN8" s="127" t="s">
        <v>77</v>
      </c>
      <c r="DO8" s="127" t="s">
        <v>77</v>
      </c>
      <c r="DP8" s="127" t="s">
        <v>77</v>
      </c>
      <c r="DQ8" s="127" t="s">
        <v>77</v>
      </c>
      <c r="DR8" s="127" t="s">
        <v>77</v>
      </c>
      <c r="DS8" s="127" t="s">
        <v>77</v>
      </c>
      <c r="DT8" s="127" t="s">
        <v>77</v>
      </c>
      <c r="DU8" s="127" t="s">
        <v>77</v>
      </c>
      <c r="DV8" s="127" t="s">
        <v>77</v>
      </c>
      <c r="DW8" s="127" t="s">
        <v>77</v>
      </c>
      <c r="DX8" s="127" t="s">
        <v>77</v>
      </c>
      <c r="DY8" s="127" t="s">
        <v>77</v>
      </c>
      <c r="DZ8" s="127" t="s">
        <v>77</v>
      </c>
      <c r="EA8" s="127" t="s">
        <v>77</v>
      </c>
      <c r="EB8" s="127" t="s">
        <v>77</v>
      </c>
      <c r="EC8" s="127" t="s">
        <v>77</v>
      </c>
      <c r="ED8" s="127" t="s">
        <v>77</v>
      </c>
      <c r="EE8" s="127" t="s">
        <v>77</v>
      </c>
      <c r="EF8" s="127" t="s">
        <v>77</v>
      </c>
      <c r="EG8" s="127" t="s">
        <v>77</v>
      </c>
      <c r="EH8" s="127" t="s">
        <v>77</v>
      </c>
      <c r="EI8" s="127" t="s">
        <v>77</v>
      </c>
      <c r="EJ8" s="127" t="s">
        <v>77</v>
      </c>
      <c r="EK8" s="127" t="s">
        <v>77</v>
      </c>
      <c r="EL8" s="127" t="s">
        <v>77</v>
      </c>
      <c r="EM8" s="127" t="s">
        <v>77</v>
      </c>
      <c r="EN8" s="127" t="s">
        <v>77</v>
      </c>
      <c r="EO8" s="127" t="s">
        <v>77</v>
      </c>
      <c r="EP8" s="127" t="s">
        <v>77</v>
      </c>
      <c r="EQ8" s="127" t="s">
        <v>77</v>
      </c>
      <c r="ER8" s="127" t="s">
        <v>77</v>
      </c>
      <c r="ES8" s="127" t="s">
        <v>77</v>
      </c>
      <c r="ET8" s="127" t="s">
        <v>77</v>
      </c>
      <c r="EU8" s="127" t="s">
        <v>77</v>
      </c>
      <c r="EV8" s="127" t="s">
        <v>77</v>
      </c>
      <c r="EW8" s="127" t="s">
        <v>77</v>
      </c>
      <c r="EX8" s="127" t="s">
        <v>77</v>
      </c>
      <c r="EY8" s="127" t="s">
        <v>77</v>
      </c>
      <c r="EZ8" s="127" t="s">
        <v>77</v>
      </c>
      <c r="FA8" s="127" t="s">
        <v>77</v>
      </c>
      <c r="FB8" s="127" t="s">
        <v>77</v>
      </c>
      <c r="FC8" s="127" t="s">
        <v>77</v>
      </c>
      <c r="FD8" s="127" t="s">
        <v>77</v>
      </c>
      <c r="FE8" s="127" t="s">
        <v>77</v>
      </c>
      <c r="FF8" s="127" t="s">
        <v>77</v>
      </c>
      <c r="FG8" s="127" t="s">
        <v>77</v>
      </c>
      <c r="FH8" s="127" t="s">
        <v>77</v>
      </c>
      <c r="FI8" s="127" t="s">
        <v>77</v>
      </c>
      <c r="FJ8" s="127" t="s">
        <v>77</v>
      </c>
      <c r="FK8" s="127" t="s">
        <v>77</v>
      </c>
      <c r="FL8" s="127" t="s">
        <v>77</v>
      </c>
      <c r="FM8" s="127" t="s">
        <v>77</v>
      </c>
      <c r="FN8" s="127" t="s">
        <v>77</v>
      </c>
      <c r="FO8" s="127" t="s">
        <v>77</v>
      </c>
      <c r="FP8" s="127" t="s">
        <v>77</v>
      </c>
      <c r="FQ8" s="127" t="s">
        <v>77</v>
      </c>
      <c r="FR8" s="127" t="s">
        <v>77</v>
      </c>
      <c r="FS8" s="127" t="s">
        <v>77</v>
      </c>
      <c r="FT8" s="127" t="s">
        <v>77</v>
      </c>
      <c r="FU8" s="127" t="s">
        <v>77</v>
      </c>
      <c r="FV8" s="127" t="s">
        <v>77</v>
      </c>
      <c r="FW8" s="127" t="s">
        <v>77</v>
      </c>
      <c r="FX8" s="127" t="s">
        <v>77</v>
      </c>
      <c r="FY8" s="127" t="s">
        <v>77</v>
      </c>
      <c r="FZ8" s="127" t="s">
        <v>77</v>
      </c>
      <c r="GA8" s="127" t="s">
        <v>77</v>
      </c>
      <c r="GB8" s="127" t="s">
        <v>77</v>
      </c>
      <c r="GC8" s="127" t="s">
        <v>77</v>
      </c>
      <c r="GD8" s="127" t="s">
        <v>77</v>
      </c>
      <c r="GE8" s="127" t="s">
        <v>77</v>
      </c>
      <c r="GF8" s="127" t="s">
        <v>77</v>
      </c>
      <c r="GG8" s="127" t="s">
        <v>77</v>
      </c>
      <c r="GH8" s="127" t="s">
        <v>77</v>
      </c>
      <c r="GI8" s="127" t="s">
        <v>77</v>
      </c>
      <c r="GJ8" s="127" t="s">
        <v>77</v>
      </c>
      <c r="GK8" s="127" t="s">
        <v>77</v>
      </c>
      <c r="GL8" s="127" t="s">
        <v>77</v>
      </c>
      <c r="GM8" s="127" t="s">
        <v>77</v>
      </c>
      <c r="GN8" s="127" t="s">
        <v>77</v>
      </c>
      <c r="GO8" s="127" t="s">
        <v>77</v>
      </c>
      <c r="GP8" s="127" t="s">
        <v>77</v>
      </c>
      <c r="GQ8" s="127" t="s">
        <v>77</v>
      </c>
      <c r="GR8" s="127" t="s">
        <v>77</v>
      </c>
      <c r="GS8" s="127" t="s">
        <v>77</v>
      </c>
      <c r="GT8" s="127" t="s">
        <v>77</v>
      </c>
      <c r="GU8" s="127" t="s">
        <v>77</v>
      </c>
      <c r="GV8" s="127" t="s">
        <v>77</v>
      </c>
      <c r="GW8" s="127" t="s">
        <v>77</v>
      </c>
      <c r="GX8" s="127" t="s">
        <v>77</v>
      </c>
      <c r="GY8" s="127" t="s">
        <v>77</v>
      </c>
      <c r="GZ8" s="127" t="s">
        <v>77</v>
      </c>
      <c r="HA8" s="127" t="s">
        <v>77</v>
      </c>
      <c r="HB8" s="127" t="s">
        <v>77</v>
      </c>
      <c r="HC8" s="127" t="s">
        <v>77</v>
      </c>
      <c r="HD8" s="127" t="s">
        <v>77</v>
      </c>
      <c r="HE8" s="127" t="s">
        <v>77</v>
      </c>
      <c r="HF8" s="127" t="s">
        <v>77</v>
      </c>
      <c r="HG8" s="127" t="s">
        <v>77</v>
      </c>
      <c r="HH8" s="127" t="s">
        <v>77</v>
      </c>
      <c r="HI8" s="127" t="s">
        <v>77</v>
      </c>
      <c r="HJ8" s="127" t="s">
        <v>77</v>
      </c>
      <c r="HK8" s="127" t="s">
        <v>77</v>
      </c>
      <c r="HL8" s="127" t="s">
        <v>77</v>
      </c>
      <c r="HM8" s="127" t="s">
        <v>77</v>
      </c>
      <c r="HN8" s="127" t="s">
        <v>77</v>
      </c>
      <c r="HO8" s="127" t="s">
        <v>77</v>
      </c>
      <c r="HP8" s="127" t="s">
        <v>77</v>
      </c>
      <c r="HQ8" s="127" t="s">
        <v>77</v>
      </c>
      <c r="HR8" s="127" t="s">
        <v>77</v>
      </c>
      <c r="HS8" s="127" t="s">
        <v>77</v>
      </c>
      <c r="HT8" s="127" t="s">
        <v>77</v>
      </c>
      <c r="HU8" s="127" t="s">
        <v>77</v>
      </c>
      <c r="HV8" s="127" t="s">
        <v>77</v>
      </c>
      <c r="HW8" s="127" t="s">
        <v>77</v>
      </c>
      <c r="HX8" s="127" t="s">
        <v>77</v>
      </c>
      <c r="HY8" s="127" t="s">
        <v>77</v>
      </c>
      <c r="HZ8" s="127" t="s">
        <v>77</v>
      </c>
      <c r="IA8" s="127" t="s">
        <v>77</v>
      </c>
      <c r="IB8" s="127" t="s">
        <v>77</v>
      </c>
      <c r="IC8" s="127" t="s">
        <v>77</v>
      </c>
      <c r="ID8" s="127" t="s">
        <v>77</v>
      </c>
      <c r="IE8" s="127" t="s">
        <v>77</v>
      </c>
      <c r="IF8" s="127" t="s">
        <v>77</v>
      </c>
      <c r="IG8" s="127" t="s">
        <v>77</v>
      </c>
      <c r="IH8" s="127" t="s">
        <v>77</v>
      </c>
      <c r="II8" s="127" t="s">
        <v>77</v>
      </c>
      <c r="IJ8" s="127" t="s">
        <v>77</v>
      </c>
      <c r="IK8" s="127" t="s">
        <v>77</v>
      </c>
      <c r="IL8" s="127" t="s">
        <v>77</v>
      </c>
      <c r="IM8" s="127" t="s">
        <v>77</v>
      </c>
      <c r="IN8" s="127" t="s">
        <v>77</v>
      </c>
      <c r="IO8" s="127" t="s">
        <v>77</v>
      </c>
      <c r="IP8" s="127" t="s">
        <v>77</v>
      </c>
      <c r="IQ8" s="127" t="s">
        <v>77</v>
      </c>
      <c r="IR8" s="127" t="s">
        <v>77</v>
      </c>
      <c r="IS8" s="127" t="s">
        <v>77</v>
      </c>
      <c r="IT8" s="127" t="s">
        <v>77</v>
      </c>
      <c r="IU8" s="127" t="s">
        <v>77</v>
      </c>
      <c r="IV8" s="127" t="s">
        <v>77</v>
      </c>
    </row>
    <row r="9" spans="1:256" s="1" customFormat="1" ht="33.75" customHeight="1" x14ac:dyDescent="0.25">
      <c r="A9" s="172" t="s">
        <v>154</v>
      </c>
      <c r="B9" s="173">
        <v>150</v>
      </c>
      <c r="C9" s="127"/>
      <c r="D9" s="127" t="s">
        <v>78</v>
      </c>
      <c r="E9" s="127" t="s">
        <v>78</v>
      </c>
      <c r="F9" s="127" t="s">
        <v>78</v>
      </c>
      <c r="G9" s="127" t="s">
        <v>78</v>
      </c>
      <c r="H9" s="127" t="s">
        <v>78</v>
      </c>
      <c r="I9" s="127" t="s">
        <v>78</v>
      </c>
      <c r="J9" s="127" t="s">
        <v>78</v>
      </c>
      <c r="K9" s="127" t="s">
        <v>78</v>
      </c>
      <c r="L9" s="127" t="s">
        <v>78</v>
      </c>
      <c r="M9" s="127" t="s">
        <v>78</v>
      </c>
      <c r="N9" s="127" t="s">
        <v>78</v>
      </c>
      <c r="O9" s="127" t="s">
        <v>78</v>
      </c>
      <c r="P9" s="127" t="s">
        <v>78</v>
      </c>
      <c r="Q9" s="127" t="s">
        <v>78</v>
      </c>
      <c r="R9" s="127" t="s">
        <v>78</v>
      </c>
      <c r="S9" s="127" t="s">
        <v>78</v>
      </c>
      <c r="T9" s="127" t="s">
        <v>78</v>
      </c>
      <c r="U9" s="127" t="s">
        <v>78</v>
      </c>
      <c r="V9" s="127" t="s">
        <v>78</v>
      </c>
      <c r="W9" s="127" t="s">
        <v>78</v>
      </c>
      <c r="X9" s="127" t="s">
        <v>78</v>
      </c>
      <c r="Y9" s="127" t="s">
        <v>78</v>
      </c>
      <c r="Z9" s="127" t="s">
        <v>78</v>
      </c>
      <c r="AA9" s="127" t="s">
        <v>78</v>
      </c>
      <c r="AB9" s="127" t="s">
        <v>78</v>
      </c>
      <c r="AC9" s="127" t="s">
        <v>78</v>
      </c>
      <c r="AD9" s="127" t="s">
        <v>78</v>
      </c>
      <c r="AE9" s="127" t="s">
        <v>78</v>
      </c>
      <c r="AF9" s="127" t="s">
        <v>78</v>
      </c>
      <c r="AG9" s="127" t="s">
        <v>78</v>
      </c>
      <c r="AH9" s="127" t="s">
        <v>78</v>
      </c>
      <c r="AI9" s="127" t="s">
        <v>78</v>
      </c>
      <c r="AJ9" s="127" t="s">
        <v>78</v>
      </c>
      <c r="AK9" s="127" t="s">
        <v>78</v>
      </c>
      <c r="AL9" s="127" t="s">
        <v>78</v>
      </c>
      <c r="AM9" s="127" t="s">
        <v>78</v>
      </c>
      <c r="AN9" s="127" t="s">
        <v>78</v>
      </c>
      <c r="AO9" s="127" t="s">
        <v>78</v>
      </c>
      <c r="AP9" s="127" t="s">
        <v>78</v>
      </c>
      <c r="AQ9" s="127" t="s">
        <v>78</v>
      </c>
      <c r="AR9" s="127" t="s">
        <v>78</v>
      </c>
      <c r="AS9" s="127" t="s">
        <v>78</v>
      </c>
      <c r="AT9" s="127" t="s">
        <v>78</v>
      </c>
      <c r="AU9" s="127" t="s">
        <v>78</v>
      </c>
      <c r="AV9" s="127" t="s">
        <v>78</v>
      </c>
      <c r="AW9" s="127" t="s">
        <v>78</v>
      </c>
      <c r="AX9" s="127" t="s">
        <v>78</v>
      </c>
      <c r="AY9" s="127" t="s">
        <v>78</v>
      </c>
      <c r="AZ9" s="127" t="s">
        <v>78</v>
      </c>
      <c r="BA9" s="127" t="s">
        <v>78</v>
      </c>
      <c r="BB9" s="127" t="s">
        <v>78</v>
      </c>
      <c r="BC9" s="127" t="s">
        <v>78</v>
      </c>
      <c r="BD9" s="127" t="s">
        <v>78</v>
      </c>
      <c r="BE9" s="127" t="s">
        <v>78</v>
      </c>
      <c r="BF9" s="127" t="s">
        <v>78</v>
      </c>
      <c r="BG9" s="127" t="s">
        <v>78</v>
      </c>
      <c r="BH9" s="127" t="s">
        <v>78</v>
      </c>
      <c r="BI9" s="127" t="s">
        <v>78</v>
      </c>
      <c r="BJ9" s="127" t="s">
        <v>78</v>
      </c>
      <c r="BK9" s="127" t="s">
        <v>78</v>
      </c>
      <c r="BL9" s="127" t="s">
        <v>78</v>
      </c>
      <c r="BM9" s="127" t="s">
        <v>78</v>
      </c>
      <c r="BN9" s="127" t="s">
        <v>78</v>
      </c>
      <c r="BO9" s="127" t="s">
        <v>78</v>
      </c>
      <c r="BP9" s="127" t="s">
        <v>78</v>
      </c>
      <c r="BQ9" s="127" t="s">
        <v>78</v>
      </c>
      <c r="BR9" s="127" t="s">
        <v>78</v>
      </c>
      <c r="BS9" s="127" t="s">
        <v>78</v>
      </c>
      <c r="BT9" s="127" t="s">
        <v>78</v>
      </c>
      <c r="BU9" s="127" t="s">
        <v>78</v>
      </c>
      <c r="BV9" s="127" t="s">
        <v>78</v>
      </c>
      <c r="BW9" s="127" t="s">
        <v>78</v>
      </c>
      <c r="BX9" s="127" t="s">
        <v>78</v>
      </c>
      <c r="BY9" s="127" t="s">
        <v>78</v>
      </c>
      <c r="BZ9" s="127" t="s">
        <v>78</v>
      </c>
      <c r="CA9" s="127" t="s">
        <v>78</v>
      </c>
      <c r="CB9" s="127" t="s">
        <v>78</v>
      </c>
      <c r="CC9" s="127" t="s">
        <v>78</v>
      </c>
      <c r="CD9" s="127" t="s">
        <v>78</v>
      </c>
      <c r="CE9" s="127" t="s">
        <v>78</v>
      </c>
      <c r="CF9" s="127" t="s">
        <v>78</v>
      </c>
      <c r="CG9" s="127" t="s">
        <v>78</v>
      </c>
      <c r="CH9" s="127" t="s">
        <v>78</v>
      </c>
      <c r="CI9" s="127" t="s">
        <v>78</v>
      </c>
      <c r="CJ9" s="127" t="s">
        <v>78</v>
      </c>
      <c r="CK9" s="127" t="s">
        <v>78</v>
      </c>
      <c r="CL9" s="127" t="s">
        <v>78</v>
      </c>
      <c r="CM9" s="127" t="s">
        <v>78</v>
      </c>
      <c r="CN9" s="127" t="s">
        <v>78</v>
      </c>
      <c r="CO9" s="127" t="s">
        <v>78</v>
      </c>
      <c r="CP9" s="127" t="s">
        <v>78</v>
      </c>
      <c r="CQ9" s="127" t="s">
        <v>78</v>
      </c>
      <c r="CR9" s="127" t="s">
        <v>78</v>
      </c>
      <c r="CS9" s="127" t="s">
        <v>78</v>
      </c>
      <c r="CT9" s="127" t="s">
        <v>78</v>
      </c>
      <c r="CU9" s="127" t="s">
        <v>78</v>
      </c>
      <c r="CV9" s="127" t="s">
        <v>78</v>
      </c>
      <c r="CW9" s="127" t="s">
        <v>78</v>
      </c>
      <c r="CX9" s="127" t="s">
        <v>78</v>
      </c>
      <c r="CY9" s="127" t="s">
        <v>78</v>
      </c>
      <c r="CZ9" s="127" t="s">
        <v>78</v>
      </c>
      <c r="DA9" s="127" t="s">
        <v>78</v>
      </c>
      <c r="DB9" s="127" t="s">
        <v>78</v>
      </c>
      <c r="DC9" s="127" t="s">
        <v>78</v>
      </c>
      <c r="DD9" s="127" t="s">
        <v>78</v>
      </c>
      <c r="DE9" s="127" t="s">
        <v>78</v>
      </c>
      <c r="DF9" s="127" t="s">
        <v>78</v>
      </c>
      <c r="DG9" s="127" t="s">
        <v>78</v>
      </c>
      <c r="DH9" s="127" t="s">
        <v>78</v>
      </c>
      <c r="DI9" s="127" t="s">
        <v>78</v>
      </c>
      <c r="DJ9" s="127" t="s">
        <v>78</v>
      </c>
      <c r="DK9" s="127" t="s">
        <v>78</v>
      </c>
      <c r="DL9" s="127" t="s">
        <v>78</v>
      </c>
      <c r="DM9" s="127" t="s">
        <v>78</v>
      </c>
      <c r="DN9" s="127" t="s">
        <v>78</v>
      </c>
      <c r="DO9" s="127" t="s">
        <v>78</v>
      </c>
      <c r="DP9" s="127" t="s">
        <v>78</v>
      </c>
      <c r="DQ9" s="127" t="s">
        <v>78</v>
      </c>
      <c r="DR9" s="127" t="s">
        <v>78</v>
      </c>
      <c r="DS9" s="127" t="s">
        <v>78</v>
      </c>
      <c r="DT9" s="127" t="s">
        <v>78</v>
      </c>
      <c r="DU9" s="127" t="s">
        <v>78</v>
      </c>
      <c r="DV9" s="127" t="s">
        <v>78</v>
      </c>
      <c r="DW9" s="127" t="s">
        <v>78</v>
      </c>
      <c r="DX9" s="127" t="s">
        <v>78</v>
      </c>
      <c r="DY9" s="127" t="s">
        <v>78</v>
      </c>
      <c r="DZ9" s="127" t="s">
        <v>78</v>
      </c>
      <c r="EA9" s="127" t="s">
        <v>78</v>
      </c>
      <c r="EB9" s="127" t="s">
        <v>78</v>
      </c>
      <c r="EC9" s="127" t="s">
        <v>78</v>
      </c>
      <c r="ED9" s="127" t="s">
        <v>78</v>
      </c>
      <c r="EE9" s="127" t="s">
        <v>78</v>
      </c>
      <c r="EF9" s="127" t="s">
        <v>78</v>
      </c>
      <c r="EG9" s="127" t="s">
        <v>78</v>
      </c>
      <c r="EH9" s="127" t="s">
        <v>78</v>
      </c>
      <c r="EI9" s="127" t="s">
        <v>78</v>
      </c>
      <c r="EJ9" s="127" t="s">
        <v>78</v>
      </c>
      <c r="EK9" s="127" t="s">
        <v>78</v>
      </c>
      <c r="EL9" s="127" t="s">
        <v>78</v>
      </c>
      <c r="EM9" s="127" t="s">
        <v>78</v>
      </c>
      <c r="EN9" s="127" t="s">
        <v>78</v>
      </c>
      <c r="EO9" s="127" t="s">
        <v>78</v>
      </c>
      <c r="EP9" s="127" t="s">
        <v>78</v>
      </c>
      <c r="EQ9" s="127" t="s">
        <v>78</v>
      </c>
      <c r="ER9" s="127" t="s">
        <v>78</v>
      </c>
      <c r="ES9" s="127" t="s">
        <v>78</v>
      </c>
      <c r="ET9" s="127" t="s">
        <v>78</v>
      </c>
      <c r="EU9" s="127" t="s">
        <v>78</v>
      </c>
      <c r="EV9" s="127" t="s">
        <v>78</v>
      </c>
      <c r="EW9" s="127" t="s">
        <v>78</v>
      </c>
      <c r="EX9" s="127" t="s">
        <v>78</v>
      </c>
      <c r="EY9" s="127" t="s">
        <v>78</v>
      </c>
      <c r="EZ9" s="127" t="s">
        <v>78</v>
      </c>
      <c r="FA9" s="127" t="s">
        <v>78</v>
      </c>
      <c r="FB9" s="127" t="s">
        <v>78</v>
      </c>
      <c r="FC9" s="127" t="s">
        <v>78</v>
      </c>
      <c r="FD9" s="127" t="s">
        <v>78</v>
      </c>
      <c r="FE9" s="127" t="s">
        <v>78</v>
      </c>
      <c r="FF9" s="127" t="s">
        <v>78</v>
      </c>
      <c r="FG9" s="127" t="s">
        <v>78</v>
      </c>
      <c r="FH9" s="127" t="s">
        <v>78</v>
      </c>
      <c r="FI9" s="127" t="s">
        <v>78</v>
      </c>
      <c r="FJ9" s="127" t="s">
        <v>78</v>
      </c>
      <c r="FK9" s="127" t="s">
        <v>78</v>
      </c>
      <c r="FL9" s="127" t="s">
        <v>78</v>
      </c>
      <c r="FM9" s="127" t="s">
        <v>78</v>
      </c>
      <c r="FN9" s="127" t="s">
        <v>78</v>
      </c>
      <c r="FO9" s="127" t="s">
        <v>78</v>
      </c>
      <c r="FP9" s="127" t="s">
        <v>78</v>
      </c>
      <c r="FQ9" s="127" t="s">
        <v>78</v>
      </c>
      <c r="FR9" s="127" t="s">
        <v>78</v>
      </c>
      <c r="FS9" s="127" t="s">
        <v>78</v>
      </c>
      <c r="FT9" s="127" t="s">
        <v>78</v>
      </c>
      <c r="FU9" s="127" t="s">
        <v>78</v>
      </c>
      <c r="FV9" s="127" t="s">
        <v>78</v>
      </c>
      <c r="FW9" s="127" t="s">
        <v>78</v>
      </c>
      <c r="FX9" s="127" t="s">
        <v>78</v>
      </c>
      <c r="FY9" s="127" t="s">
        <v>78</v>
      </c>
      <c r="FZ9" s="127" t="s">
        <v>78</v>
      </c>
      <c r="GA9" s="127" t="s">
        <v>78</v>
      </c>
      <c r="GB9" s="127" t="s">
        <v>78</v>
      </c>
      <c r="GC9" s="127" t="s">
        <v>78</v>
      </c>
      <c r="GD9" s="127" t="s">
        <v>78</v>
      </c>
      <c r="GE9" s="127" t="s">
        <v>78</v>
      </c>
      <c r="GF9" s="127" t="s">
        <v>78</v>
      </c>
      <c r="GG9" s="127" t="s">
        <v>78</v>
      </c>
      <c r="GH9" s="127" t="s">
        <v>78</v>
      </c>
      <c r="GI9" s="127" t="s">
        <v>78</v>
      </c>
      <c r="GJ9" s="127" t="s">
        <v>78</v>
      </c>
      <c r="GK9" s="127" t="s">
        <v>78</v>
      </c>
      <c r="GL9" s="127" t="s">
        <v>78</v>
      </c>
      <c r="GM9" s="127" t="s">
        <v>78</v>
      </c>
      <c r="GN9" s="127" t="s">
        <v>78</v>
      </c>
      <c r="GO9" s="127" t="s">
        <v>78</v>
      </c>
      <c r="GP9" s="127" t="s">
        <v>78</v>
      </c>
      <c r="GQ9" s="127" t="s">
        <v>78</v>
      </c>
      <c r="GR9" s="127" t="s">
        <v>78</v>
      </c>
      <c r="GS9" s="127" t="s">
        <v>78</v>
      </c>
      <c r="GT9" s="127" t="s">
        <v>78</v>
      </c>
      <c r="GU9" s="127" t="s">
        <v>78</v>
      </c>
      <c r="GV9" s="127" t="s">
        <v>78</v>
      </c>
      <c r="GW9" s="127" t="s">
        <v>78</v>
      </c>
      <c r="GX9" s="127" t="s">
        <v>78</v>
      </c>
      <c r="GY9" s="127" t="s">
        <v>78</v>
      </c>
      <c r="GZ9" s="127" t="s">
        <v>78</v>
      </c>
      <c r="HA9" s="127" t="s">
        <v>78</v>
      </c>
      <c r="HB9" s="127" t="s">
        <v>78</v>
      </c>
      <c r="HC9" s="127" t="s">
        <v>78</v>
      </c>
      <c r="HD9" s="127" t="s">
        <v>78</v>
      </c>
      <c r="HE9" s="127" t="s">
        <v>78</v>
      </c>
      <c r="HF9" s="127" t="s">
        <v>78</v>
      </c>
      <c r="HG9" s="127" t="s">
        <v>78</v>
      </c>
      <c r="HH9" s="127" t="s">
        <v>78</v>
      </c>
      <c r="HI9" s="127" t="s">
        <v>78</v>
      </c>
      <c r="HJ9" s="127" t="s">
        <v>78</v>
      </c>
      <c r="HK9" s="127" t="s">
        <v>78</v>
      </c>
      <c r="HL9" s="127" t="s">
        <v>78</v>
      </c>
      <c r="HM9" s="127" t="s">
        <v>78</v>
      </c>
      <c r="HN9" s="127" t="s">
        <v>78</v>
      </c>
      <c r="HO9" s="127" t="s">
        <v>78</v>
      </c>
      <c r="HP9" s="127" t="s">
        <v>78</v>
      </c>
      <c r="HQ9" s="127" t="s">
        <v>78</v>
      </c>
      <c r="HR9" s="127" t="s">
        <v>78</v>
      </c>
      <c r="HS9" s="127" t="s">
        <v>78</v>
      </c>
      <c r="HT9" s="127" t="s">
        <v>78</v>
      </c>
      <c r="HU9" s="127" t="s">
        <v>78</v>
      </c>
      <c r="HV9" s="127" t="s">
        <v>78</v>
      </c>
      <c r="HW9" s="127" t="s">
        <v>78</v>
      </c>
      <c r="HX9" s="127" t="s">
        <v>78</v>
      </c>
      <c r="HY9" s="127" t="s">
        <v>78</v>
      </c>
      <c r="HZ9" s="127" t="s">
        <v>78</v>
      </c>
      <c r="IA9" s="127" t="s">
        <v>78</v>
      </c>
      <c r="IB9" s="127" t="s">
        <v>78</v>
      </c>
      <c r="IC9" s="127" t="s">
        <v>78</v>
      </c>
      <c r="ID9" s="127" t="s">
        <v>78</v>
      </c>
      <c r="IE9" s="127" t="s">
        <v>78</v>
      </c>
      <c r="IF9" s="127" t="s">
        <v>78</v>
      </c>
      <c r="IG9" s="127" t="s">
        <v>78</v>
      </c>
      <c r="IH9" s="127" t="s">
        <v>78</v>
      </c>
      <c r="II9" s="127" t="s">
        <v>78</v>
      </c>
      <c r="IJ9" s="127" t="s">
        <v>78</v>
      </c>
      <c r="IK9" s="127" t="s">
        <v>78</v>
      </c>
      <c r="IL9" s="127" t="s">
        <v>78</v>
      </c>
      <c r="IM9" s="127" t="s">
        <v>78</v>
      </c>
      <c r="IN9" s="127" t="s">
        <v>78</v>
      </c>
      <c r="IO9" s="127" t="s">
        <v>78</v>
      </c>
      <c r="IP9" s="127" t="s">
        <v>78</v>
      </c>
      <c r="IQ9" s="127" t="s">
        <v>78</v>
      </c>
      <c r="IR9" s="127" t="s">
        <v>78</v>
      </c>
      <c r="IS9" s="127" t="s">
        <v>78</v>
      </c>
      <c r="IT9" s="127" t="s">
        <v>78</v>
      </c>
      <c r="IU9" s="127" t="s">
        <v>78</v>
      </c>
      <c r="IV9" s="127" t="s">
        <v>78</v>
      </c>
    </row>
    <row r="10" spans="1:256" s="1" customFormat="1" ht="88.5" customHeight="1" x14ac:dyDescent="0.25">
      <c r="A10" s="127" t="s">
        <v>151</v>
      </c>
      <c r="B10" s="174">
        <v>75</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row>
    <row r="11" spans="1:256" ht="21" customHeight="1" x14ac:dyDescent="0.3">
      <c r="A11" s="104" t="s">
        <v>3</v>
      </c>
      <c r="B11" s="117">
        <f>SUM(B6:B10)</f>
        <v>400</v>
      </c>
    </row>
    <row r="12" spans="1:256" x14ac:dyDescent="0.3">
      <c r="A12" s="319"/>
      <c r="B12" s="320"/>
    </row>
    <row r="13" spans="1:256" x14ac:dyDescent="0.3">
      <c r="A13" s="325" t="s">
        <v>4</v>
      </c>
      <c r="B13" s="325"/>
    </row>
    <row r="14" spans="1:256" ht="33.75" customHeight="1" x14ac:dyDescent="0.3">
      <c r="A14" s="321" t="s">
        <v>16</v>
      </c>
      <c r="B14" s="322"/>
    </row>
    <row r="15" spans="1:256" x14ac:dyDescent="0.3"/>
    <row r="16" spans="1:256" x14ac:dyDescent="0.3"/>
    <row r="17" x14ac:dyDescent="0.3"/>
    <row r="18" x14ac:dyDescent="0.3"/>
    <row r="19" x14ac:dyDescent="0.3"/>
    <row r="20" x14ac:dyDescent="0.3"/>
    <row r="21" x14ac:dyDescent="0.3"/>
    <row r="22" x14ac:dyDescent="0.3"/>
    <row r="23" x14ac:dyDescent="0.3"/>
  </sheetData>
  <mergeCells count="7">
    <mergeCell ref="A14:B14"/>
    <mergeCell ref="A1:B1"/>
    <mergeCell ref="A2:B2"/>
    <mergeCell ref="A3:B3"/>
    <mergeCell ref="A4:B4"/>
    <mergeCell ref="A12:B12"/>
    <mergeCell ref="A13:B13"/>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C7" sqref="C7"/>
    </sheetView>
  </sheetViews>
  <sheetFormatPr baseColWidth="10" defaultColWidth="0" defaultRowHeight="16.5" customHeight="1" zeroHeight="1" x14ac:dyDescent="0.3"/>
  <cols>
    <col min="1" max="1" width="90" style="53" customWidth="1"/>
    <col min="2" max="2" width="26" style="53" customWidth="1"/>
    <col min="3" max="3" width="12" style="62" customWidth="1"/>
    <col min="4" max="4" width="0" style="53" hidden="1" customWidth="1"/>
    <col min="5" max="5" width="16.28515625" style="53" hidden="1" customWidth="1"/>
    <col min="6" max="6" width="15.140625" style="53" hidden="1" customWidth="1"/>
    <col min="7" max="16384" width="0" style="53" hidden="1"/>
  </cols>
  <sheetData>
    <row r="1" spans="1:11" s="1" customFormat="1" ht="50.25" customHeight="1" x14ac:dyDescent="0.25">
      <c r="A1" s="326" t="s">
        <v>79</v>
      </c>
      <c r="B1" s="326"/>
    </row>
    <row r="2" spans="1:11" s="8" customFormat="1" ht="18" x14ac:dyDescent="0.25">
      <c r="A2" s="315" t="s">
        <v>15</v>
      </c>
      <c r="B2" s="315"/>
    </row>
    <row r="3" spans="1:11" x14ac:dyDescent="0.3">
      <c r="A3" s="316" t="s">
        <v>0</v>
      </c>
      <c r="B3" s="316"/>
    </row>
    <row r="4" spans="1:11" x14ac:dyDescent="0.3">
      <c r="A4" s="317"/>
      <c r="B4" s="318"/>
    </row>
    <row r="5" spans="1:11" ht="15" customHeight="1" x14ac:dyDescent="0.3">
      <c r="A5" s="109" t="s">
        <v>1</v>
      </c>
      <c r="B5" s="110">
        <v>400</v>
      </c>
    </row>
    <row r="6" spans="1:11" s="1" customFormat="1" ht="51.75" customHeight="1" x14ac:dyDescent="0.25">
      <c r="A6" s="128" t="s">
        <v>81</v>
      </c>
      <c r="B6" s="18">
        <v>100</v>
      </c>
      <c r="C6" s="9"/>
      <c r="D6" s="9"/>
      <c r="E6" s="9"/>
      <c r="F6" s="9"/>
      <c r="G6" s="9"/>
      <c r="H6" s="9"/>
      <c r="I6" s="9"/>
      <c r="J6" s="9"/>
      <c r="K6" s="9"/>
    </row>
    <row r="7" spans="1:11" s="1" customFormat="1" ht="36" customHeight="1" x14ac:dyDescent="0.25">
      <c r="A7" s="92" t="s">
        <v>80</v>
      </c>
      <c r="B7" s="18">
        <v>50</v>
      </c>
      <c r="C7" s="9"/>
      <c r="D7" s="9"/>
      <c r="E7" s="9"/>
      <c r="F7" s="9"/>
      <c r="G7" s="9"/>
      <c r="H7" s="9"/>
      <c r="I7" s="9"/>
      <c r="J7" s="9"/>
      <c r="K7" s="9"/>
    </row>
    <row r="8" spans="1:11" s="1" customFormat="1" ht="48" customHeight="1" x14ac:dyDescent="0.25">
      <c r="A8" s="92" t="s">
        <v>155</v>
      </c>
      <c r="B8" s="18">
        <v>50</v>
      </c>
      <c r="C8" s="9"/>
      <c r="D8" s="9"/>
      <c r="E8" s="9"/>
      <c r="F8" s="9"/>
      <c r="G8" s="9"/>
      <c r="H8" s="9"/>
      <c r="I8" s="9"/>
      <c r="J8" s="9"/>
      <c r="K8" s="9"/>
    </row>
    <row r="9" spans="1:11" s="1" customFormat="1" ht="36" customHeight="1" x14ac:dyDescent="0.25">
      <c r="A9" s="92" t="s">
        <v>152</v>
      </c>
      <c r="B9" s="18">
        <v>200</v>
      </c>
      <c r="C9" s="9"/>
      <c r="D9" s="9"/>
      <c r="E9" s="9"/>
      <c r="F9" s="9"/>
      <c r="G9" s="9"/>
      <c r="H9" s="9"/>
      <c r="I9" s="9"/>
      <c r="J9" s="9"/>
      <c r="K9" s="9"/>
    </row>
    <row r="10" spans="1:11" x14ac:dyDescent="0.3">
      <c r="A10" s="118" t="s">
        <v>3</v>
      </c>
      <c r="B10" s="119">
        <f>SUM(B6:B9)</f>
        <v>400</v>
      </c>
    </row>
    <row r="11" spans="1:11" ht="10.5" customHeight="1" x14ac:dyDescent="0.3">
      <c r="A11" s="319"/>
      <c r="B11" s="320"/>
    </row>
    <row r="12" spans="1:11" x14ac:dyDescent="0.3">
      <c r="A12" s="272" t="s">
        <v>4</v>
      </c>
      <c r="B12" s="272"/>
    </row>
    <row r="13" spans="1:11" ht="33.75" customHeight="1" x14ac:dyDescent="0.3">
      <c r="A13" s="278" t="s">
        <v>16</v>
      </c>
      <c r="B13" s="278"/>
    </row>
    <row r="14" spans="1:11" x14ac:dyDescent="0.3"/>
    <row r="15" spans="1:11" x14ac:dyDescent="0.3"/>
    <row r="16" spans="1:11" x14ac:dyDescent="0.3"/>
    <row r="17" x14ac:dyDescent="0.3"/>
    <row r="18" x14ac:dyDescent="0.3"/>
    <row r="19" ht="16.5" customHeight="1" x14ac:dyDescent="0.3"/>
    <row r="20" ht="16.5" customHeight="1" x14ac:dyDescent="0.3"/>
  </sheetData>
  <mergeCells count="7">
    <mergeCell ref="A13:B13"/>
    <mergeCell ref="A1:B1"/>
    <mergeCell ref="A2:B2"/>
    <mergeCell ref="A3:B3"/>
    <mergeCell ref="A4:B4"/>
    <mergeCell ref="A11:B11"/>
    <mergeCell ref="A12:B12"/>
  </mergeCells>
  <printOptions horizontalCentered="1" verticalCentered="1"/>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41"/>
  <sheetViews>
    <sheetView workbookViewId="0">
      <selection activeCell="A8" sqref="A8"/>
    </sheetView>
  </sheetViews>
  <sheetFormatPr baseColWidth="10" defaultColWidth="0" defaultRowHeight="15.75" zeroHeight="1" x14ac:dyDescent="0.25"/>
  <cols>
    <col min="1" max="1" width="85.7109375" style="16" customWidth="1"/>
    <col min="2" max="2" width="25.7109375" style="27" customWidth="1"/>
    <col min="3" max="3" width="11.42578125" style="16" customWidth="1"/>
    <col min="4" max="16384" width="0" style="16" hidden="1"/>
  </cols>
  <sheetData>
    <row r="1" spans="1:2" ht="43.5" customHeight="1" x14ac:dyDescent="0.25">
      <c r="A1" s="222" t="s">
        <v>29</v>
      </c>
      <c r="B1" s="222"/>
    </row>
    <row r="2" spans="1:2" ht="21.75" customHeight="1" x14ac:dyDescent="0.25">
      <c r="A2" s="223" t="s">
        <v>6</v>
      </c>
      <c r="B2" s="223"/>
    </row>
    <row r="3" spans="1:2" ht="21.75" customHeight="1" x14ac:dyDescent="0.25">
      <c r="A3" s="17" t="s">
        <v>1</v>
      </c>
      <c r="B3" s="22">
        <v>400</v>
      </c>
    </row>
    <row r="4" spans="1:2" ht="47.25" x14ac:dyDescent="0.25">
      <c r="A4" s="19" t="s">
        <v>63</v>
      </c>
      <c r="B4" s="18">
        <v>120</v>
      </c>
    </row>
    <row r="5" spans="1:2" ht="56.25" customHeight="1" x14ac:dyDescent="0.25">
      <c r="A5" s="19" t="s">
        <v>64</v>
      </c>
      <c r="B5" s="18">
        <v>80</v>
      </c>
    </row>
    <row r="6" spans="1:2" x14ac:dyDescent="0.25">
      <c r="A6" s="19" t="s">
        <v>128</v>
      </c>
      <c r="B6" s="18">
        <v>50</v>
      </c>
    </row>
    <row r="7" spans="1:2" ht="32.25" customHeight="1" x14ac:dyDescent="0.25">
      <c r="A7" s="19" t="s">
        <v>127</v>
      </c>
      <c r="B7" s="18">
        <v>50</v>
      </c>
    </row>
    <row r="8" spans="1:2" ht="51.75" customHeight="1" x14ac:dyDescent="0.25">
      <c r="A8" s="19" t="s">
        <v>126</v>
      </c>
      <c r="B8" s="18">
        <v>50</v>
      </c>
    </row>
    <row r="9" spans="1:2" s="20" customFormat="1" ht="55.5" customHeight="1" x14ac:dyDescent="0.25">
      <c r="A9" s="19" t="s">
        <v>65</v>
      </c>
      <c r="B9" s="18">
        <v>50</v>
      </c>
    </row>
    <row r="10" spans="1:2" x14ac:dyDescent="0.25">
      <c r="A10" s="21" t="s">
        <v>12</v>
      </c>
      <c r="B10" s="22">
        <f>SUM(B4:B9)</f>
        <v>400</v>
      </c>
    </row>
    <row r="11" spans="1:2" x14ac:dyDescent="0.25">
      <c r="A11" s="23" t="s">
        <v>4</v>
      </c>
      <c r="B11" s="24"/>
    </row>
    <row r="12" spans="1:2" ht="36.75" customHeight="1" x14ac:dyDescent="0.25">
      <c r="A12" s="224" t="s">
        <v>16</v>
      </c>
      <c r="B12" s="225"/>
    </row>
    <row r="13" spans="1:2" s="25" customFormat="1" x14ac:dyDescent="0.25">
      <c r="B13" s="26"/>
    </row>
    <row r="14" spans="1:2" s="25" customFormat="1" hidden="1" x14ac:dyDescent="0.25">
      <c r="B14" s="26"/>
    </row>
    <row r="15" spans="1:2" s="25" customFormat="1" hidden="1" x14ac:dyDescent="0.25">
      <c r="B15" s="26"/>
    </row>
    <row r="16" spans="1:2" s="25" customFormat="1" hidden="1" x14ac:dyDescent="0.25">
      <c r="B16" s="26"/>
    </row>
    <row r="17" spans="2:2" s="25" customFormat="1" hidden="1" x14ac:dyDescent="0.25">
      <c r="B17" s="26"/>
    </row>
    <row r="18" spans="2:2" s="25" customFormat="1" hidden="1" x14ac:dyDescent="0.25">
      <c r="B18" s="26"/>
    </row>
    <row r="19" spans="2:2" s="25" customFormat="1" hidden="1" x14ac:dyDescent="0.25">
      <c r="B19" s="26"/>
    </row>
    <row r="20" spans="2:2" s="25" customFormat="1" hidden="1" x14ac:dyDescent="0.25">
      <c r="B20" s="26"/>
    </row>
    <row r="21" spans="2:2" s="25" customFormat="1" hidden="1" x14ac:dyDescent="0.25">
      <c r="B21" s="26"/>
    </row>
    <row r="22" spans="2:2" s="25" customFormat="1" hidden="1" x14ac:dyDescent="0.25">
      <c r="B22" s="26"/>
    </row>
    <row r="23" spans="2:2" s="25" customFormat="1" hidden="1" x14ac:dyDescent="0.25">
      <c r="B23" s="26"/>
    </row>
    <row r="24" spans="2:2" s="25" customFormat="1" hidden="1" x14ac:dyDescent="0.25">
      <c r="B24" s="26"/>
    </row>
    <row r="25" spans="2:2" s="25" customFormat="1" hidden="1" x14ac:dyDescent="0.25">
      <c r="B25" s="26"/>
    </row>
    <row r="26" spans="2:2" s="25" customFormat="1" hidden="1" x14ac:dyDescent="0.25">
      <c r="B26" s="26"/>
    </row>
    <row r="27" spans="2:2" s="25" customFormat="1" hidden="1" x14ac:dyDescent="0.25">
      <c r="B27" s="26"/>
    </row>
    <row r="28" spans="2:2" s="25" customFormat="1" hidden="1" x14ac:dyDescent="0.25">
      <c r="B28" s="26"/>
    </row>
    <row r="29" spans="2:2" hidden="1" x14ac:dyDescent="0.25"/>
    <row r="30" spans="2:2" hidden="1" x14ac:dyDescent="0.25"/>
    <row r="31" spans="2:2" hidden="1"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sheetData>
  <mergeCells count="3">
    <mergeCell ref="A1:B1"/>
    <mergeCell ref="A2:B2"/>
    <mergeCell ref="A12:B12"/>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39"/>
  <sheetViews>
    <sheetView zoomScaleNormal="100" workbookViewId="0">
      <selection activeCell="F6" sqref="F6"/>
    </sheetView>
  </sheetViews>
  <sheetFormatPr baseColWidth="10" defaultColWidth="0" defaultRowHeight="16.5" zeroHeight="1" x14ac:dyDescent="0.25"/>
  <cols>
    <col min="1" max="1" width="85.7109375" style="1" customWidth="1"/>
    <col min="2" max="5" width="6.140625" style="14" customWidth="1"/>
    <col min="6" max="6" width="11.42578125" style="1" customWidth="1"/>
    <col min="7" max="16384" width="0" style="1" hidden="1"/>
  </cols>
  <sheetData>
    <row r="1" spans="1:5" ht="50.25" customHeight="1" x14ac:dyDescent="0.25">
      <c r="A1" s="242" t="s">
        <v>30</v>
      </c>
      <c r="B1" s="243"/>
      <c r="C1" s="243"/>
      <c r="D1" s="243"/>
      <c r="E1" s="244"/>
    </row>
    <row r="2" spans="1:5" s="8" customFormat="1" ht="18" x14ac:dyDescent="0.25">
      <c r="A2" s="245" t="s">
        <v>15</v>
      </c>
      <c r="B2" s="246"/>
      <c r="C2" s="246"/>
      <c r="D2" s="246"/>
      <c r="E2" s="247"/>
    </row>
    <row r="3" spans="1:5" ht="15" customHeight="1" x14ac:dyDescent="0.3">
      <c r="A3" s="2" t="s">
        <v>1</v>
      </c>
      <c r="B3" s="239">
        <v>400</v>
      </c>
      <c r="C3" s="240"/>
      <c r="D3" s="240"/>
      <c r="E3" s="241"/>
    </row>
    <row r="4" spans="1:5" ht="53.25" customHeight="1" x14ac:dyDescent="0.25">
      <c r="A4" s="4" t="s">
        <v>52</v>
      </c>
      <c r="B4" s="236">
        <v>100</v>
      </c>
      <c r="C4" s="237"/>
      <c r="D4" s="237"/>
      <c r="E4" s="238"/>
    </row>
    <row r="5" spans="1:5" ht="48.75" customHeight="1" x14ac:dyDescent="0.25">
      <c r="A5" s="4" t="s">
        <v>129</v>
      </c>
      <c r="B5" s="236">
        <v>75</v>
      </c>
      <c r="C5" s="237"/>
      <c r="D5" s="237"/>
      <c r="E5" s="238"/>
    </row>
    <row r="6" spans="1:5" ht="82.5" customHeight="1" x14ac:dyDescent="0.25">
      <c r="A6" s="4" t="s">
        <v>72</v>
      </c>
      <c r="B6" s="236">
        <v>150</v>
      </c>
      <c r="C6" s="237"/>
      <c r="D6" s="237"/>
      <c r="E6" s="238"/>
    </row>
    <row r="7" spans="1:5" ht="37.5" customHeight="1" x14ac:dyDescent="0.25">
      <c r="A7" s="4" t="s">
        <v>130</v>
      </c>
      <c r="B7" s="236">
        <v>75</v>
      </c>
      <c r="C7" s="237"/>
      <c r="D7" s="237"/>
      <c r="E7" s="238"/>
    </row>
    <row r="8" spans="1:5" x14ac:dyDescent="0.25">
      <c r="A8" s="5" t="s">
        <v>3</v>
      </c>
      <c r="B8" s="226">
        <f>SUM(B4:E7)</f>
        <v>400</v>
      </c>
      <c r="C8" s="227"/>
      <c r="D8" s="227"/>
      <c r="E8" s="228"/>
    </row>
    <row r="9" spans="1:5" x14ac:dyDescent="0.3">
      <c r="A9" s="229"/>
      <c r="B9" s="230"/>
      <c r="C9" s="230"/>
      <c r="D9" s="230"/>
      <c r="E9" s="231"/>
    </row>
    <row r="10" spans="1:5" x14ac:dyDescent="0.25">
      <c r="A10" s="232" t="s">
        <v>17</v>
      </c>
      <c r="B10" s="232"/>
      <c r="C10" s="232"/>
      <c r="D10" s="232"/>
      <c r="E10" s="232"/>
    </row>
    <row r="11" spans="1:5" ht="33.75" customHeight="1" x14ac:dyDescent="0.2">
      <c r="A11" s="233" t="str">
        <f>AU!$A$12</f>
        <v xml:space="preserve">Teniendo en cuenta que este seguro establece como cobertura básica el amparo de no aplicación de deducible, la propuesta que contemple deducible será objeto de rechazo en esta póliza. </v>
      </c>
      <c r="B11" s="234"/>
      <c r="C11" s="234"/>
      <c r="D11" s="234"/>
      <c r="E11" s="235"/>
    </row>
    <row r="12" spans="1:5" x14ac:dyDescent="0.25">
      <c r="B12" s="12"/>
      <c r="C12" s="12"/>
      <c r="D12" s="12"/>
      <c r="E12" s="12"/>
    </row>
    <row r="13" spans="1:5" hidden="1" x14ac:dyDescent="0.25">
      <c r="B13" s="12"/>
      <c r="C13" s="12"/>
      <c r="D13" s="12"/>
      <c r="E13" s="12"/>
    </row>
    <row r="14" spans="1:5" hidden="1" x14ac:dyDescent="0.25">
      <c r="B14" s="12"/>
      <c r="C14" s="12"/>
      <c r="D14" s="12"/>
      <c r="E14" s="12"/>
    </row>
    <row r="15" spans="1:5" hidden="1" x14ac:dyDescent="0.25">
      <c r="B15" s="12"/>
      <c r="C15" s="12"/>
      <c r="D15" s="12"/>
      <c r="E15" s="12"/>
    </row>
    <row r="16" spans="1:5" hidden="1" x14ac:dyDescent="0.25">
      <c r="B16" s="12"/>
      <c r="C16" s="12"/>
      <c r="D16" s="12"/>
      <c r="E16" s="12"/>
    </row>
    <row r="17" spans="1:5" hidden="1" x14ac:dyDescent="0.25">
      <c r="B17" s="12"/>
      <c r="C17" s="12"/>
      <c r="D17" s="12"/>
      <c r="E17" s="12"/>
    </row>
    <row r="18" spans="1:5" hidden="1" x14ac:dyDescent="0.25">
      <c r="B18" s="12"/>
      <c r="C18" s="12"/>
      <c r="D18" s="12"/>
      <c r="E18" s="12"/>
    </row>
    <row r="19" spans="1:5" hidden="1" x14ac:dyDescent="0.25">
      <c r="B19" s="12"/>
      <c r="C19" s="12"/>
      <c r="D19" s="12"/>
      <c r="E19" s="12"/>
    </row>
    <row r="20" spans="1:5" hidden="1" x14ac:dyDescent="0.25">
      <c r="B20" s="12"/>
      <c r="C20" s="12"/>
      <c r="D20" s="12"/>
      <c r="E20" s="12"/>
    </row>
    <row r="21" spans="1:5" hidden="1" x14ac:dyDescent="0.25">
      <c r="B21" s="12"/>
      <c r="C21" s="12"/>
      <c r="D21" s="12"/>
      <c r="E21" s="12"/>
    </row>
    <row r="22" spans="1:5" hidden="1" x14ac:dyDescent="0.25">
      <c r="B22" s="12"/>
      <c r="C22" s="12"/>
      <c r="D22" s="12"/>
      <c r="E22" s="12"/>
    </row>
    <row r="23" spans="1:5" hidden="1" x14ac:dyDescent="0.25">
      <c r="B23" s="12"/>
      <c r="C23" s="12"/>
      <c r="D23" s="12"/>
      <c r="E23" s="12"/>
    </row>
    <row r="24" spans="1:5" hidden="1" x14ac:dyDescent="0.25">
      <c r="B24" s="12"/>
      <c r="C24" s="12"/>
      <c r="D24" s="12"/>
      <c r="E24" s="12"/>
    </row>
    <row r="25" spans="1:5" hidden="1" x14ac:dyDescent="0.25">
      <c r="A25" s="13"/>
      <c r="B25" s="12"/>
      <c r="C25" s="12"/>
      <c r="D25" s="12"/>
      <c r="E25" s="12"/>
    </row>
    <row r="26" spans="1:5" hidden="1" x14ac:dyDescent="0.25">
      <c r="A26" s="13"/>
      <c r="B26" s="12"/>
      <c r="C26" s="12"/>
      <c r="D26" s="12"/>
      <c r="E26" s="12"/>
    </row>
    <row r="27" spans="1:5" hidden="1" x14ac:dyDescent="0.25">
      <c r="A27" s="13"/>
      <c r="B27" s="12"/>
      <c r="C27" s="12"/>
      <c r="D27" s="12"/>
      <c r="E27" s="12"/>
    </row>
    <row r="28" spans="1:5" hidden="1" x14ac:dyDescent="0.25">
      <c r="A28" s="13"/>
      <c r="B28" s="12"/>
      <c r="C28" s="12"/>
      <c r="D28" s="12"/>
      <c r="E28" s="12"/>
    </row>
    <row r="29" spans="1:5" hidden="1" x14ac:dyDescent="0.25">
      <c r="A29" s="13"/>
      <c r="B29" s="12"/>
      <c r="C29" s="12"/>
      <c r="D29" s="12"/>
      <c r="E29" s="12"/>
    </row>
    <row r="30" spans="1:5" hidden="1" x14ac:dyDescent="0.25">
      <c r="A30" s="13"/>
      <c r="B30" s="12"/>
      <c r="C30" s="12"/>
      <c r="D30" s="12"/>
      <c r="E30" s="12"/>
    </row>
    <row r="31" spans="1:5" hidden="1" x14ac:dyDescent="0.25">
      <c r="A31" s="13"/>
      <c r="B31" s="12"/>
      <c r="C31" s="12"/>
      <c r="D31" s="12"/>
      <c r="E31" s="12"/>
    </row>
    <row r="32" spans="1:5" hidden="1" x14ac:dyDescent="0.25">
      <c r="A32" s="13"/>
      <c r="B32" s="12"/>
      <c r="C32" s="12"/>
      <c r="D32" s="12"/>
      <c r="E32" s="12"/>
    </row>
    <row r="33" spans="1:5" hidden="1" x14ac:dyDescent="0.25">
      <c r="A33" s="13"/>
      <c r="B33" s="12"/>
      <c r="C33" s="12"/>
      <c r="D33" s="12"/>
      <c r="E33" s="12"/>
    </row>
    <row r="34" spans="1:5" hidden="1" x14ac:dyDescent="0.25">
      <c r="A34" s="13"/>
      <c r="B34" s="12"/>
      <c r="C34" s="12"/>
      <c r="D34" s="12"/>
      <c r="E34" s="12"/>
    </row>
    <row r="35" spans="1:5" hidden="1" x14ac:dyDescent="0.25">
      <c r="A35" s="13"/>
      <c r="B35" s="12"/>
      <c r="C35" s="12"/>
      <c r="D35" s="12"/>
      <c r="E35" s="12"/>
    </row>
    <row r="36" spans="1:5" hidden="1" x14ac:dyDescent="0.25">
      <c r="A36" s="13"/>
      <c r="B36" s="12"/>
      <c r="C36" s="12"/>
      <c r="D36" s="12"/>
      <c r="E36" s="12"/>
    </row>
    <row r="37" spans="1:5" hidden="1" x14ac:dyDescent="0.25">
      <c r="A37" s="13"/>
      <c r="B37" s="12"/>
      <c r="C37" s="12"/>
      <c r="D37" s="12"/>
      <c r="E37" s="12"/>
    </row>
    <row r="38" spans="1:5" hidden="1" x14ac:dyDescent="0.25">
      <c r="A38" s="13"/>
      <c r="B38" s="12"/>
      <c r="C38" s="12"/>
      <c r="D38" s="12"/>
      <c r="E38" s="12"/>
    </row>
    <row r="39" spans="1:5" hidden="1" x14ac:dyDescent="0.25">
      <c r="A39" s="13"/>
      <c r="B39" s="12"/>
      <c r="C39" s="12"/>
      <c r="D39" s="12"/>
      <c r="E39" s="12"/>
    </row>
    <row r="40" spans="1:5" hidden="1" x14ac:dyDescent="0.25">
      <c r="A40" s="13"/>
      <c r="B40" s="12"/>
      <c r="C40" s="12"/>
      <c r="D40" s="12"/>
      <c r="E40" s="12"/>
    </row>
    <row r="41" spans="1:5" hidden="1" x14ac:dyDescent="0.25">
      <c r="A41" s="13"/>
      <c r="B41" s="12"/>
      <c r="C41" s="12"/>
      <c r="D41" s="12"/>
      <c r="E41" s="12"/>
    </row>
    <row r="42" spans="1:5" hidden="1" x14ac:dyDescent="0.25">
      <c r="A42" s="13"/>
      <c r="B42" s="12"/>
      <c r="C42" s="12"/>
      <c r="D42" s="12"/>
      <c r="E42" s="12"/>
    </row>
    <row r="43" spans="1:5" hidden="1" x14ac:dyDescent="0.25">
      <c r="A43" s="13"/>
      <c r="B43" s="12"/>
      <c r="C43" s="12"/>
      <c r="D43" s="12"/>
      <c r="E43" s="12"/>
    </row>
    <row r="44" spans="1:5" hidden="1" x14ac:dyDescent="0.25">
      <c r="A44" s="13"/>
      <c r="B44" s="12"/>
      <c r="C44" s="12"/>
      <c r="D44" s="12"/>
      <c r="E44" s="12"/>
    </row>
    <row r="45" spans="1:5" hidden="1" x14ac:dyDescent="0.25">
      <c r="A45" s="13"/>
      <c r="B45" s="12"/>
      <c r="C45" s="12"/>
      <c r="D45" s="12"/>
      <c r="E45" s="12"/>
    </row>
    <row r="46" spans="1:5" hidden="1" x14ac:dyDescent="0.25">
      <c r="A46" s="13"/>
      <c r="B46" s="12"/>
      <c r="C46" s="12"/>
      <c r="D46" s="12"/>
      <c r="E46" s="12"/>
    </row>
    <row r="47" spans="1:5" hidden="1" x14ac:dyDescent="0.25">
      <c r="A47" s="13"/>
      <c r="B47" s="12"/>
      <c r="C47" s="12"/>
      <c r="D47" s="12"/>
      <c r="E47" s="12"/>
    </row>
    <row r="48" spans="1:5" hidden="1" x14ac:dyDescent="0.25">
      <c r="A48" s="13"/>
      <c r="B48" s="12"/>
      <c r="C48" s="12"/>
      <c r="D48" s="12"/>
      <c r="E48" s="12"/>
    </row>
    <row r="49" spans="1:5" hidden="1" x14ac:dyDescent="0.25">
      <c r="A49" s="13"/>
      <c r="B49" s="12"/>
      <c r="C49" s="12"/>
      <c r="D49" s="12"/>
      <c r="E49" s="12"/>
    </row>
    <row r="50" spans="1:5" hidden="1" x14ac:dyDescent="0.25">
      <c r="A50" s="13"/>
      <c r="B50" s="12"/>
      <c r="C50" s="12"/>
      <c r="D50" s="12"/>
      <c r="E50" s="12"/>
    </row>
    <row r="51" spans="1:5" hidden="1" x14ac:dyDescent="0.25">
      <c r="A51" s="13"/>
      <c r="B51" s="12"/>
      <c r="C51" s="12"/>
      <c r="D51" s="12"/>
      <c r="E51" s="12"/>
    </row>
    <row r="52" spans="1:5" hidden="1" x14ac:dyDescent="0.25">
      <c r="A52" s="13"/>
      <c r="B52" s="12"/>
      <c r="C52" s="12"/>
      <c r="D52" s="12"/>
      <c r="E52" s="12"/>
    </row>
    <row r="53" spans="1:5" hidden="1" x14ac:dyDescent="0.25">
      <c r="A53" s="13"/>
      <c r="B53" s="12"/>
      <c r="C53" s="12"/>
      <c r="D53" s="12"/>
      <c r="E53" s="12"/>
    </row>
    <row r="54" spans="1:5" hidden="1" x14ac:dyDescent="0.25">
      <c r="A54" s="13"/>
      <c r="B54" s="12"/>
      <c r="C54" s="12"/>
      <c r="D54" s="12"/>
      <c r="E54" s="12"/>
    </row>
    <row r="55" spans="1:5" hidden="1" x14ac:dyDescent="0.25">
      <c r="A55" s="13"/>
      <c r="B55" s="12"/>
      <c r="C55" s="12"/>
      <c r="D55" s="12"/>
      <c r="E55" s="12"/>
    </row>
    <row r="56" spans="1:5" hidden="1" x14ac:dyDescent="0.25">
      <c r="A56" s="13"/>
      <c r="B56" s="12"/>
      <c r="C56" s="12"/>
      <c r="D56" s="12"/>
      <c r="E56" s="12"/>
    </row>
    <row r="57" spans="1:5" hidden="1" x14ac:dyDescent="0.25">
      <c r="A57" s="13"/>
      <c r="B57" s="12"/>
      <c r="C57" s="12"/>
      <c r="D57" s="12"/>
      <c r="E57" s="12"/>
    </row>
    <row r="58" spans="1:5" hidden="1" x14ac:dyDescent="0.25">
      <c r="A58" s="13"/>
      <c r="B58" s="12"/>
      <c r="C58" s="12"/>
      <c r="D58" s="12"/>
      <c r="E58" s="12"/>
    </row>
    <row r="59" spans="1:5" hidden="1" x14ac:dyDescent="0.25">
      <c r="A59" s="13"/>
      <c r="B59" s="12"/>
      <c r="C59" s="12"/>
      <c r="D59" s="12"/>
      <c r="E59" s="12"/>
    </row>
    <row r="60" spans="1:5" hidden="1" x14ac:dyDescent="0.25">
      <c r="A60" s="13"/>
      <c r="B60" s="12"/>
      <c r="C60" s="12"/>
      <c r="D60" s="12"/>
      <c r="E60" s="12"/>
    </row>
    <row r="61" spans="1:5" hidden="1" x14ac:dyDescent="0.25">
      <c r="A61" s="13"/>
      <c r="B61" s="12"/>
      <c r="C61" s="12"/>
      <c r="D61" s="12"/>
      <c r="E61" s="12"/>
    </row>
    <row r="62" spans="1:5" hidden="1" x14ac:dyDescent="0.25">
      <c r="A62" s="13"/>
      <c r="B62" s="12"/>
      <c r="C62" s="12"/>
      <c r="D62" s="12"/>
      <c r="E62" s="12"/>
    </row>
    <row r="63" spans="1:5" hidden="1" x14ac:dyDescent="0.25">
      <c r="A63" s="13"/>
      <c r="B63" s="12"/>
      <c r="C63" s="12"/>
      <c r="D63" s="12"/>
      <c r="E63" s="12"/>
    </row>
    <row r="64" spans="1:5" hidden="1" x14ac:dyDescent="0.25">
      <c r="B64" s="12"/>
      <c r="C64" s="12"/>
      <c r="D64" s="12"/>
      <c r="E64" s="12"/>
    </row>
    <row r="65" spans="2:5" hidden="1" x14ac:dyDescent="0.25">
      <c r="B65" s="12"/>
      <c r="C65" s="12"/>
      <c r="D65" s="12"/>
      <c r="E65" s="12"/>
    </row>
    <row r="66" spans="2:5" hidden="1" x14ac:dyDescent="0.25">
      <c r="B66" s="12"/>
      <c r="C66" s="12"/>
      <c r="D66" s="12"/>
      <c r="E66" s="12"/>
    </row>
    <row r="67" spans="2:5" hidden="1" x14ac:dyDescent="0.25">
      <c r="B67" s="12"/>
      <c r="C67" s="12"/>
      <c r="D67" s="12"/>
      <c r="E67" s="12"/>
    </row>
    <row r="68" spans="2:5" hidden="1" x14ac:dyDescent="0.25">
      <c r="B68" s="12"/>
      <c r="C68" s="12"/>
      <c r="D68" s="12"/>
      <c r="E68" s="12"/>
    </row>
    <row r="69" spans="2:5" hidden="1" x14ac:dyDescent="0.25">
      <c r="B69" s="12"/>
      <c r="C69" s="12"/>
      <c r="D69" s="12"/>
      <c r="E69" s="12"/>
    </row>
    <row r="70" spans="2:5" hidden="1" x14ac:dyDescent="0.25">
      <c r="B70" s="12"/>
      <c r="C70" s="12"/>
      <c r="D70" s="12"/>
      <c r="E70" s="12"/>
    </row>
    <row r="71" spans="2:5" hidden="1" x14ac:dyDescent="0.25">
      <c r="B71" s="12"/>
      <c r="C71" s="12"/>
      <c r="D71" s="12"/>
      <c r="E71" s="12"/>
    </row>
    <row r="72" spans="2:5" hidden="1" x14ac:dyDescent="0.25">
      <c r="B72" s="12"/>
      <c r="C72" s="12"/>
      <c r="D72" s="12"/>
      <c r="E72" s="12"/>
    </row>
    <row r="73" spans="2:5" hidden="1" x14ac:dyDescent="0.25">
      <c r="B73" s="12"/>
      <c r="C73" s="12"/>
      <c r="D73" s="12"/>
      <c r="E73" s="12"/>
    </row>
    <row r="74" spans="2:5" hidden="1" x14ac:dyDescent="0.25">
      <c r="B74" s="12"/>
      <c r="C74" s="12"/>
      <c r="D74" s="12"/>
      <c r="E74" s="12"/>
    </row>
    <row r="75" spans="2:5" hidden="1" x14ac:dyDescent="0.25">
      <c r="B75" s="12"/>
      <c r="C75" s="12"/>
      <c r="D75" s="12"/>
      <c r="E75" s="12"/>
    </row>
    <row r="76" spans="2:5" hidden="1" x14ac:dyDescent="0.25">
      <c r="B76" s="12"/>
      <c r="C76" s="12"/>
      <c r="D76" s="12"/>
      <c r="E76" s="12"/>
    </row>
    <row r="77" spans="2:5" hidden="1" x14ac:dyDescent="0.25">
      <c r="B77" s="12"/>
      <c r="C77" s="12"/>
      <c r="D77" s="12"/>
      <c r="E77" s="12"/>
    </row>
    <row r="78" spans="2:5" hidden="1" x14ac:dyDescent="0.25">
      <c r="B78" s="12"/>
      <c r="C78" s="12"/>
      <c r="D78" s="12"/>
      <c r="E78" s="12"/>
    </row>
    <row r="79" spans="2:5" hidden="1" x14ac:dyDescent="0.25">
      <c r="B79" s="12"/>
      <c r="C79" s="12"/>
      <c r="D79" s="12"/>
      <c r="E79" s="12"/>
    </row>
    <row r="80" spans="2: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1">
    <mergeCell ref="B4:E4"/>
    <mergeCell ref="B3:E3"/>
    <mergeCell ref="A1:E1"/>
    <mergeCell ref="A2:E2"/>
    <mergeCell ref="B5:E5"/>
    <mergeCell ref="B8:E8"/>
    <mergeCell ref="A9:E9"/>
    <mergeCell ref="A10:E10"/>
    <mergeCell ref="A11:E11"/>
    <mergeCell ref="B6:E6"/>
    <mergeCell ref="B7:E7"/>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51"/>
  <sheetViews>
    <sheetView zoomScaleNormal="100" workbookViewId="0">
      <selection activeCell="A19" sqref="A19"/>
    </sheetView>
  </sheetViews>
  <sheetFormatPr baseColWidth="10" defaultColWidth="0" defaultRowHeight="16.5" zeroHeight="1" x14ac:dyDescent="0.25"/>
  <cols>
    <col min="1" max="1" width="88" style="1" customWidth="1"/>
    <col min="2" max="2" width="25.7109375" style="14" customWidth="1"/>
    <col min="3" max="3" width="6.85546875" style="1" customWidth="1"/>
    <col min="4" max="4" width="13" style="1" hidden="1" customWidth="1"/>
    <col min="5" max="16384" width="0" style="1" hidden="1"/>
  </cols>
  <sheetData>
    <row r="1" spans="1:5" ht="34.5" customHeight="1" x14ac:dyDescent="0.25">
      <c r="A1" s="208" t="s">
        <v>31</v>
      </c>
      <c r="B1" s="209"/>
    </row>
    <row r="2" spans="1:5" ht="20.25" customHeight="1" x14ac:dyDescent="0.25">
      <c r="A2" s="248" t="s">
        <v>6</v>
      </c>
      <c r="B2" s="248"/>
    </row>
    <row r="3" spans="1:5" ht="18" customHeight="1" x14ac:dyDescent="0.3">
      <c r="A3" s="2" t="s">
        <v>1</v>
      </c>
      <c r="B3" s="32">
        <v>400</v>
      </c>
    </row>
    <row r="4" spans="1:5" ht="50.25" customHeight="1" x14ac:dyDescent="0.25">
      <c r="A4" s="4" t="s">
        <v>53</v>
      </c>
      <c r="B4" s="34">
        <v>200</v>
      </c>
    </row>
    <row r="5" spans="1:5" s="29" customFormat="1" ht="66.75" customHeight="1" x14ac:dyDescent="0.25">
      <c r="A5" s="28" t="s">
        <v>66</v>
      </c>
      <c r="B5" s="34">
        <v>100</v>
      </c>
    </row>
    <row r="6" spans="1:5" ht="56.25" customHeight="1" x14ac:dyDescent="0.3">
      <c r="A6" s="33" t="s">
        <v>131</v>
      </c>
      <c r="B6" s="34">
        <v>100</v>
      </c>
      <c r="C6" s="31"/>
    </row>
    <row r="7" spans="1:5" x14ac:dyDescent="0.25">
      <c r="A7" s="5" t="s">
        <v>18</v>
      </c>
      <c r="B7" s="15">
        <f>SUM(B4:B6)</f>
        <v>400</v>
      </c>
    </row>
    <row r="8" spans="1:5" x14ac:dyDescent="0.25">
      <c r="A8" s="249"/>
      <c r="B8" s="250"/>
    </row>
    <row r="9" spans="1:5" ht="20.25" customHeight="1" x14ac:dyDescent="0.25">
      <c r="A9" s="6" t="s">
        <v>19</v>
      </c>
      <c r="B9" s="7"/>
    </row>
    <row r="10" spans="1:5" ht="43.5" customHeight="1" x14ac:dyDescent="0.2">
      <c r="A10" s="233" t="str">
        <f>AU!$A$12</f>
        <v xml:space="preserve">Teniendo en cuenta que este seguro establece como cobertura básica el amparo de no aplicación de deducible, la propuesta que contemple deducible será objeto de rechazo en esta póliza. </v>
      </c>
      <c r="B10" s="234"/>
      <c r="C10" s="234"/>
      <c r="D10" s="234"/>
      <c r="E10" s="235"/>
    </row>
    <row r="11" spans="1:5" x14ac:dyDescent="0.25"/>
    <row r="12" spans="1:5" hidden="1" x14ac:dyDescent="0.25"/>
    <row r="13" spans="1:5" hidden="1" x14ac:dyDescent="0.25"/>
    <row r="14" spans="1:5" hidden="1" x14ac:dyDescent="0.25"/>
    <row r="15" spans="1:5" x14ac:dyDescent="0.25"/>
    <row r="16" spans="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4">
    <mergeCell ref="A1:B1"/>
    <mergeCell ref="A2:B2"/>
    <mergeCell ref="A8:B8"/>
    <mergeCell ref="A10:E10"/>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A27" sqref="A27"/>
    </sheetView>
  </sheetViews>
  <sheetFormatPr baseColWidth="10" defaultColWidth="0" defaultRowHeight="16.5" zeroHeight="1" x14ac:dyDescent="0.25"/>
  <cols>
    <col min="1" max="1" width="87.7109375" style="8" customWidth="1"/>
    <col min="2" max="2" width="33.7109375" style="8" customWidth="1"/>
    <col min="3" max="3" width="11.42578125" style="8" customWidth="1"/>
    <col min="4" max="16384" width="0" style="8" hidden="1"/>
  </cols>
  <sheetData>
    <row r="1" spans="1:4" ht="42.75" customHeight="1" x14ac:dyDescent="0.25">
      <c r="A1" s="258" t="s">
        <v>38</v>
      </c>
      <c r="B1" s="259"/>
    </row>
    <row r="2" spans="1:4" ht="23.25" customHeight="1" x14ac:dyDescent="0.25">
      <c r="A2" s="260" t="s">
        <v>6</v>
      </c>
      <c r="B2" s="260"/>
    </row>
    <row r="3" spans="1:4" ht="22.5" customHeight="1" x14ac:dyDescent="0.25">
      <c r="A3" s="261" t="s">
        <v>0</v>
      </c>
      <c r="B3" s="262"/>
    </row>
    <row r="4" spans="1:4" ht="21" customHeight="1" x14ac:dyDescent="0.25">
      <c r="A4" s="51" t="s">
        <v>1</v>
      </c>
      <c r="B4" s="51">
        <v>400</v>
      </c>
    </row>
    <row r="5" spans="1:4" ht="49.5" x14ac:dyDescent="0.25">
      <c r="A5" s="42" t="s">
        <v>133</v>
      </c>
      <c r="B5" s="41">
        <v>150</v>
      </c>
    </row>
    <row r="6" spans="1:4" ht="33" x14ac:dyDescent="0.25">
      <c r="A6" s="43" t="s">
        <v>54</v>
      </c>
      <c r="B6" s="41">
        <v>50</v>
      </c>
    </row>
    <row r="7" spans="1:4" ht="51" customHeight="1" x14ac:dyDescent="0.25">
      <c r="A7" s="42" t="s">
        <v>132</v>
      </c>
      <c r="B7" s="41">
        <v>100</v>
      </c>
    </row>
    <row r="8" spans="1:4" s="1" customFormat="1" ht="66" customHeight="1" x14ac:dyDescent="0.25">
      <c r="A8" s="45" t="s">
        <v>134</v>
      </c>
      <c r="B8" s="11">
        <v>100</v>
      </c>
      <c r="C8" s="44"/>
      <c r="D8" s="35"/>
    </row>
    <row r="9" spans="1:4" x14ac:dyDescent="0.25">
      <c r="A9" s="46" t="s">
        <v>3</v>
      </c>
      <c r="B9" s="47">
        <f>SUM(B5:B8)</f>
        <v>400</v>
      </c>
    </row>
    <row r="10" spans="1:4" x14ac:dyDescent="0.25">
      <c r="A10" s="263"/>
      <c r="B10" s="264"/>
    </row>
    <row r="11" spans="1:4" x14ac:dyDescent="0.25">
      <c r="A11" s="265" t="s">
        <v>4</v>
      </c>
      <c r="B11" s="266"/>
    </row>
    <row r="12" spans="1:4" x14ac:dyDescent="0.25">
      <c r="A12" s="267" t="s">
        <v>39</v>
      </c>
      <c r="B12" s="268"/>
    </row>
    <row r="13" spans="1:4" ht="14.25" customHeight="1" x14ac:dyDescent="0.25">
      <c r="A13" s="251" t="s">
        <v>8</v>
      </c>
      <c r="B13" s="252"/>
    </row>
    <row r="14" spans="1:4" x14ac:dyDescent="0.25">
      <c r="A14" s="36" t="s">
        <v>67</v>
      </c>
      <c r="B14" s="48"/>
    </row>
    <row r="15" spans="1:4" x14ac:dyDescent="0.25">
      <c r="A15" s="36" t="s">
        <v>13</v>
      </c>
      <c r="B15" s="37"/>
    </row>
    <row r="16" spans="1:4" s="38" customFormat="1" x14ac:dyDescent="0.25">
      <c r="A16" s="255" t="s">
        <v>135</v>
      </c>
      <c r="B16" s="255"/>
    </row>
    <row r="17" spans="1:2" s="38" customFormat="1" ht="15.75" customHeight="1" x14ac:dyDescent="0.25">
      <c r="A17" s="256" t="s">
        <v>97</v>
      </c>
      <c r="B17" s="257"/>
    </row>
    <row r="18" spans="1:2" s="38" customFormat="1" ht="33" x14ac:dyDescent="0.25">
      <c r="A18" s="50" t="s">
        <v>9</v>
      </c>
      <c r="B18" s="49" t="s">
        <v>14</v>
      </c>
    </row>
    <row r="19" spans="1:2" s="1" customFormat="1" ht="15" customHeight="1" x14ac:dyDescent="0.25">
      <c r="A19" s="10" t="s">
        <v>10</v>
      </c>
      <c r="B19" s="30">
        <v>200</v>
      </c>
    </row>
    <row r="20" spans="1:2" s="1" customFormat="1" ht="15" customHeight="1" x14ac:dyDescent="0.25">
      <c r="A20" s="10" t="s">
        <v>11</v>
      </c>
      <c r="B20" s="30">
        <v>100</v>
      </c>
    </row>
    <row r="21" spans="1:2" s="1" customFormat="1" x14ac:dyDescent="0.25">
      <c r="A21" s="10" t="s">
        <v>98</v>
      </c>
      <c r="B21" s="30">
        <v>50</v>
      </c>
    </row>
    <row r="22" spans="1:2" s="1" customFormat="1" x14ac:dyDescent="0.25">
      <c r="A22" s="10" t="s">
        <v>99</v>
      </c>
      <c r="B22" s="30">
        <v>0</v>
      </c>
    </row>
    <row r="23" spans="1:2" s="38" customFormat="1" x14ac:dyDescent="0.25">
      <c r="A23" s="253" t="s">
        <v>136</v>
      </c>
      <c r="B23" s="254"/>
    </row>
    <row r="24" spans="1:2" s="38" customFormat="1" x14ac:dyDescent="0.25">
      <c r="A24" s="8"/>
      <c r="B24" s="8"/>
    </row>
    <row r="25" spans="1:2" s="1" customFormat="1" ht="15" customHeight="1" x14ac:dyDescent="0.25">
      <c r="A25" s="8"/>
      <c r="B25" s="8"/>
    </row>
    <row r="26" spans="1:2" s="1" customFormat="1" x14ac:dyDescent="0.25">
      <c r="A26" s="8"/>
      <c r="B26" s="8"/>
    </row>
    <row r="27" spans="1:2" s="1" customFormat="1" x14ac:dyDescent="0.25">
      <c r="A27" s="8"/>
      <c r="B27" s="8"/>
    </row>
    <row r="28" spans="1:2" s="1" customFormat="1" x14ac:dyDescent="0.25">
      <c r="A28" s="8"/>
      <c r="B28" s="8"/>
    </row>
    <row r="29" spans="1:2" x14ac:dyDescent="0.25"/>
    <row r="30" spans="1:2" hidden="1" x14ac:dyDescent="0.25">
      <c r="A30" s="40"/>
    </row>
    <row r="31" spans="1:2" hidden="1" x14ac:dyDescent="0.25">
      <c r="A31" s="40"/>
    </row>
    <row r="32" spans="1:2" hidden="1" x14ac:dyDescent="0.25">
      <c r="A32" s="40"/>
    </row>
    <row r="33" spans="1:1" hidden="1" x14ac:dyDescent="0.25">
      <c r="A33" s="40"/>
    </row>
    <row r="34" spans="1:1" hidden="1" x14ac:dyDescent="0.25">
      <c r="A34" s="40"/>
    </row>
    <row r="35" spans="1:1" hidden="1" x14ac:dyDescent="0.25">
      <c r="A35" s="40"/>
    </row>
    <row r="36" spans="1:1" hidden="1" x14ac:dyDescent="0.25">
      <c r="A36" s="40"/>
    </row>
    <row r="37" spans="1:1" hidden="1" x14ac:dyDescent="0.25">
      <c r="A37" s="40"/>
    </row>
    <row r="38" spans="1:1" hidden="1" x14ac:dyDescent="0.25">
      <c r="A38" s="40"/>
    </row>
    <row r="39" spans="1:1" hidden="1" x14ac:dyDescent="0.25">
      <c r="A39" s="40"/>
    </row>
    <row r="40" spans="1:1" hidden="1" x14ac:dyDescent="0.25">
      <c r="A40" s="40"/>
    </row>
    <row r="41" spans="1:1" hidden="1" x14ac:dyDescent="0.25">
      <c r="A41" s="40"/>
    </row>
    <row r="42" spans="1:1" hidden="1" x14ac:dyDescent="0.25">
      <c r="A42" s="40"/>
    </row>
    <row r="43" spans="1:1" hidden="1" x14ac:dyDescent="0.25">
      <c r="A43" s="40"/>
    </row>
    <row r="44" spans="1:1" hidden="1" x14ac:dyDescent="0.25">
      <c r="A44" s="40"/>
    </row>
    <row r="45" spans="1:1" hidden="1" x14ac:dyDescent="0.25">
      <c r="A45" s="40"/>
    </row>
    <row r="46" spans="1:1" hidden="1" x14ac:dyDescent="0.25">
      <c r="A46" s="40"/>
    </row>
    <row r="47" spans="1:1" hidden="1" x14ac:dyDescent="0.25">
      <c r="A47" s="40"/>
    </row>
    <row r="48" spans="1:1" hidden="1" x14ac:dyDescent="0.25">
      <c r="A48" s="40"/>
    </row>
    <row r="49" spans="1:1" hidden="1" x14ac:dyDescent="0.25">
      <c r="A49" s="40"/>
    </row>
    <row r="50" spans="1:1" hidden="1" x14ac:dyDescent="0.25">
      <c r="A50" s="40"/>
    </row>
    <row r="51" spans="1:1" hidden="1" x14ac:dyDescent="0.25">
      <c r="A51" s="40"/>
    </row>
    <row r="52" spans="1:1" hidden="1" x14ac:dyDescent="0.25">
      <c r="A52" s="40"/>
    </row>
    <row r="53" spans="1:1" hidden="1" x14ac:dyDescent="0.25">
      <c r="A53" s="40"/>
    </row>
    <row r="54" spans="1:1" hidden="1" x14ac:dyDescent="0.25">
      <c r="A54" s="40"/>
    </row>
    <row r="55" spans="1:1" hidden="1" x14ac:dyDescent="0.25">
      <c r="A55" s="40"/>
    </row>
    <row r="56" spans="1:1" hidden="1" x14ac:dyDescent="0.25">
      <c r="A56" s="40"/>
    </row>
    <row r="57" spans="1:1" hidden="1" x14ac:dyDescent="0.25">
      <c r="A57" s="40"/>
    </row>
    <row r="58" spans="1:1" hidden="1" x14ac:dyDescent="0.25">
      <c r="A58" s="40"/>
    </row>
    <row r="59" spans="1:1" hidden="1" x14ac:dyDescent="0.25">
      <c r="A59" s="40"/>
    </row>
    <row r="60" spans="1:1" hidden="1" x14ac:dyDescent="0.25">
      <c r="A60" s="40"/>
    </row>
    <row r="61" spans="1:1" hidden="1" x14ac:dyDescent="0.25">
      <c r="A61" s="40"/>
    </row>
    <row r="62" spans="1:1" hidden="1" x14ac:dyDescent="0.25">
      <c r="A62" s="40"/>
    </row>
    <row r="63" spans="1:1" hidden="1" x14ac:dyDescent="0.25">
      <c r="A63" s="40"/>
    </row>
    <row r="64" spans="1:1" hidden="1" x14ac:dyDescent="0.25">
      <c r="A64" s="40"/>
    </row>
    <row r="65" spans="1:1" hidden="1" x14ac:dyDescent="0.25">
      <c r="A65" s="40"/>
    </row>
    <row r="66" spans="1:1" hidden="1" x14ac:dyDescent="0.25">
      <c r="A66" s="40"/>
    </row>
    <row r="67" spans="1:1" hidden="1" x14ac:dyDescent="0.25">
      <c r="A67" s="40"/>
    </row>
    <row r="68" spans="1:1" hidden="1" x14ac:dyDescent="0.25">
      <c r="A68" s="40"/>
    </row>
    <row r="69" spans="1:1" hidden="1" x14ac:dyDescent="0.25">
      <c r="A69" s="40"/>
    </row>
    <row r="70" spans="1:1" hidden="1" x14ac:dyDescent="0.25">
      <c r="A70" s="40"/>
    </row>
    <row r="71" spans="1:1" hidden="1" x14ac:dyDescent="0.25">
      <c r="A71" s="40"/>
    </row>
    <row r="72" spans="1:1" hidden="1" x14ac:dyDescent="0.25">
      <c r="A72" s="40"/>
    </row>
    <row r="73" spans="1:1" hidden="1" x14ac:dyDescent="0.25">
      <c r="A73" s="40"/>
    </row>
    <row r="74" spans="1:1" hidden="1" x14ac:dyDescent="0.25"/>
    <row r="75" spans="1:1" hidden="1" x14ac:dyDescent="0.25"/>
    <row r="76" spans="1:1" hidden="1" x14ac:dyDescent="0.25"/>
    <row r="77" spans="1:1" hidden="1" x14ac:dyDescent="0.25"/>
    <row r="78" spans="1:1" hidden="1" x14ac:dyDescent="0.25"/>
    <row r="79" spans="1:1" hidden="1" x14ac:dyDescent="0.25"/>
    <row r="80" spans="1:1"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sheetData>
  <mergeCells count="10">
    <mergeCell ref="A13:B13"/>
    <mergeCell ref="A23:B23"/>
    <mergeCell ref="A16:B16"/>
    <mergeCell ref="A17:B17"/>
    <mergeCell ref="A1:B1"/>
    <mergeCell ref="A2:B2"/>
    <mergeCell ref="A3:B3"/>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14" sqref="A14"/>
    </sheetView>
  </sheetViews>
  <sheetFormatPr baseColWidth="10" defaultColWidth="0" defaultRowHeight="16.5" zeroHeight="1" x14ac:dyDescent="0.25"/>
  <cols>
    <col min="1" max="1" width="91.7109375" style="1" customWidth="1"/>
    <col min="2" max="2" width="14.28515625" style="14" customWidth="1"/>
    <col min="3" max="3" width="5.5703125" style="14" customWidth="1"/>
    <col min="4" max="4" width="7.42578125" style="14" customWidth="1"/>
    <col min="5" max="5" width="3.140625" style="14" customWidth="1"/>
    <col min="6" max="6" width="11.140625" style="1" customWidth="1"/>
    <col min="7" max="16384" width="0" style="1" hidden="1"/>
  </cols>
  <sheetData>
    <row r="1" spans="1:6" ht="56.25" customHeight="1" x14ac:dyDescent="0.25">
      <c r="A1" s="269" t="s">
        <v>37</v>
      </c>
      <c r="B1" s="270"/>
      <c r="C1" s="270"/>
      <c r="D1" s="270"/>
      <c r="E1" s="271"/>
    </row>
    <row r="2" spans="1:6" x14ac:dyDescent="0.25">
      <c r="A2" s="272" t="s">
        <v>0</v>
      </c>
      <c r="B2" s="272"/>
      <c r="C2" s="272"/>
      <c r="D2" s="272"/>
      <c r="E2" s="272"/>
    </row>
    <row r="3" spans="1:6" x14ac:dyDescent="0.2">
      <c r="A3" s="273"/>
      <c r="B3" s="274"/>
      <c r="C3" s="274"/>
      <c r="D3" s="274"/>
      <c r="E3" s="275"/>
    </row>
    <row r="4" spans="1:6" ht="15" customHeight="1" x14ac:dyDescent="0.3">
      <c r="A4" s="52" t="s">
        <v>1</v>
      </c>
      <c r="B4" s="276" t="s">
        <v>2</v>
      </c>
      <c r="C4" s="276"/>
      <c r="D4" s="276"/>
      <c r="E4" s="276"/>
    </row>
    <row r="5" spans="1:6" ht="45.75" customHeight="1" x14ac:dyDescent="0.25">
      <c r="A5" s="3" t="s">
        <v>55</v>
      </c>
      <c r="B5" s="277">
        <v>200</v>
      </c>
      <c r="C5" s="277"/>
      <c r="D5" s="277"/>
      <c r="E5" s="277"/>
      <c r="F5" s="132"/>
    </row>
    <row r="6" spans="1:6" ht="45" customHeight="1" x14ac:dyDescent="0.25">
      <c r="A6" s="54" t="s">
        <v>137</v>
      </c>
      <c r="B6" s="277">
        <v>200</v>
      </c>
      <c r="C6" s="277"/>
      <c r="D6" s="277"/>
      <c r="E6" s="277"/>
    </row>
    <row r="7" spans="1:6" x14ac:dyDescent="0.25">
      <c r="A7" s="5" t="s">
        <v>3</v>
      </c>
      <c r="B7" s="279">
        <f>SUM(B5:E6)</f>
        <v>400</v>
      </c>
      <c r="C7" s="280"/>
      <c r="D7" s="281"/>
      <c r="E7" s="282"/>
    </row>
    <row r="8" spans="1:6" x14ac:dyDescent="0.25">
      <c r="A8" s="272" t="s">
        <v>4</v>
      </c>
      <c r="B8" s="272"/>
      <c r="C8" s="272"/>
      <c r="D8" s="272"/>
      <c r="E8" s="272"/>
    </row>
    <row r="9" spans="1:6" x14ac:dyDescent="0.2">
      <c r="A9" s="273"/>
      <c r="B9" s="274"/>
      <c r="C9" s="274"/>
      <c r="D9" s="274"/>
      <c r="E9" s="275"/>
    </row>
    <row r="10" spans="1:6" x14ac:dyDescent="0.3">
      <c r="A10" s="278" t="s">
        <v>68</v>
      </c>
      <c r="B10" s="233"/>
      <c r="C10" s="233"/>
      <c r="D10" s="233"/>
      <c r="E10" s="231"/>
    </row>
    <row r="11" spans="1:6" x14ac:dyDescent="0.25"/>
    <row r="12" spans="1:6" hidden="1" x14ac:dyDescent="0.25"/>
    <row r="13" spans="1:6" x14ac:dyDescent="0.25"/>
    <row r="14" spans="1:6" x14ac:dyDescent="0.25"/>
    <row r="15" spans="1:6" x14ac:dyDescent="0.25"/>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mergeCells count="10">
    <mergeCell ref="A10:E10"/>
    <mergeCell ref="B7:E7"/>
    <mergeCell ref="A8:E8"/>
    <mergeCell ref="A9:E9"/>
    <mergeCell ref="B6:E6"/>
    <mergeCell ref="A1:E1"/>
    <mergeCell ref="A2:E2"/>
    <mergeCell ref="A3:E3"/>
    <mergeCell ref="B4:E4"/>
    <mergeCell ref="B5:E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2" workbookViewId="0">
      <selection activeCell="A14" sqref="A14"/>
    </sheetView>
  </sheetViews>
  <sheetFormatPr baseColWidth="10" defaultColWidth="0" defaultRowHeight="16.5" zeroHeight="1" x14ac:dyDescent="0.25"/>
  <cols>
    <col min="1" max="1" width="92.5703125" style="56" customWidth="1"/>
    <col min="2" max="2" width="8.85546875" style="58" customWidth="1"/>
    <col min="3" max="3" width="7" style="58" customWidth="1"/>
    <col min="4" max="4" width="24.140625" style="58" customWidth="1"/>
    <col min="5" max="5" width="11.42578125" style="56" customWidth="1"/>
    <col min="6" max="16384" width="0" style="56" hidden="1"/>
  </cols>
  <sheetData>
    <row r="1" spans="1:12" ht="56.25" hidden="1" customHeight="1" x14ac:dyDescent="0.25">
      <c r="A1" s="283" t="s">
        <v>5</v>
      </c>
      <c r="B1" s="284"/>
      <c r="C1" s="284"/>
      <c r="D1" s="284"/>
    </row>
    <row r="2" spans="1:12" s="38" customFormat="1" ht="44.25" customHeight="1" x14ac:dyDescent="0.25">
      <c r="A2" s="285" t="s">
        <v>36</v>
      </c>
      <c r="B2" s="285"/>
      <c r="C2" s="285"/>
      <c r="D2" s="285"/>
    </row>
    <row r="3" spans="1:12" s="38" customFormat="1" ht="19.5" customHeight="1" x14ac:dyDescent="0.25">
      <c r="A3" s="286" t="s">
        <v>6</v>
      </c>
      <c r="B3" s="211"/>
      <c r="C3" s="211"/>
      <c r="D3" s="211"/>
    </row>
    <row r="4" spans="1:12" ht="24" customHeight="1" x14ac:dyDescent="0.25">
      <c r="A4" s="2" t="s">
        <v>1</v>
      </c>
      <c r="B4" s="287">
        <v>400</v>
      </c>
      <c r="C4" s="287"/>
      <c r="D4" s="287"/>
    </row>
    <row r="5" spans="1:12" x14ac:dyDescent="0.3">
      <c r="A5" s="59" t="s">
        <v>139</v>
      </c>
      <c r="B5" s="277">
        <v>150</v>
      </c>
      <c r="C5" s="277"/>
      <c r="D5" s="277"/>
    </row>
    <row r="6" spans="1:12" ht="33" x14ac:dyDescent="0.3">
      <c r="A6" s="59" t="s">
        <v>138</v>
      </c>
      <c r="B6" s="277">
        <v>200</v>
      </c>
      <c r="C6" s="277"/>
      <c r="D6" s="277"/>
    </row>
    <row r="7" spans="1:12" s="1" customFormat="1" ht="37.5" customHeight="1" x14ac:dyDescent="0.25">
      <c r="A7" s="4" t="s">
        <v>71</v>
      </c>
      <c r="B7" s="277">
        <v>50</v>
      </c>
      <c r="C7" s="277"/>
      <c r="D7" s="277"/>
      <c r="E7" s="9"/>
      <c r="F7" s="9"/>
      <c r="G7" s="9"/>
      <c r="H7" s="9"/>
      <c r="I7" s="9"/>
      <c r="J7" s="9"/>
      <c r="K7" s="9"/>
      <c r="L7" s="9"/>
    </row>
    <row r="8" spans="1:12" x14ac:dyDescent="0.25">
      <c r="A8" s="5" t="s">
        <v>3</v>
      </c>
      <c r="B8" s="288">
        <f>SUM(B5:D7)</f>
        <v>400</v>
      </c>
      <c r="C8" s="288"/>
      <c r="D8" s="288"/>
    </row>
    <row r="9" spans="1:12" x14ac:dyDescent="0.25">
      <c r="A9" s="292"/>
      <c r="B9" s="293"/>
      <c r="C9" s="293"/>
      <c r="D9" s="294"/>
    </row>
    <row r="10" spans="1:12" s="57" customFormat="1" ht="15.75" customHeight="1" x14ac:dyDescent="0.25">
      <c r="A10" s="295" t="s">
        <v>69</v>
      </c>
      <c r="B10" s="296"/>
      <c r="C10" s="296"/>
      <c r="D10" s="297"/>
    </row>
    <row r="11" spans="1:12" x14ac:dyDescent="0.25">
      <c r="A11" s="289" t="s">
        <v>70</v>
      </c>
      <c r="B11" s="290"/>
      <c r="C11" s="290"/>
      <c r="D11" s="291"/>
    </row>
    <row r="12" spans="1:12" x14ac:dyDescent="0.25"/>
    <row r="13" spans="1:12" x14ac:dyDescent="0.25"/>
    <row r="14" spans="1:12" x14ac:dyDescent="0.25"/>
    <row r="15" spans="1:12" x14ac:dyDescent="0.25"/>
    <row r="16" spans="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11">
    <mergeCell ref="B6:D6"/>
    <mergeCell ref="B8:D8"/>
    <mergeCell ref="A11:D11"/>
    <mergeCell ref="A9:D9"/>
    <mergeCell ref="B7:D7"/>
    <mergeCell ref="A10:D10"/>
    <mergeCell ref="A1:D1"/>
    <mergeCell ref="A2:D2"/>
    <mergeCell ref="A3:D3"/>
    <mergeCell ref="B4:D4"/>
    <mergeCell ref="B5:D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7" zoomScaleNormal="100" workbookViewId="0">
      <selection activeCell="A4" sqref="A4:C4"/>
    </sheetView>
  </sheetViews>
  <sheetFormatPr baseColWidth="10" defaultColWidth="0" defaultRowHeight="16.5" zeroHeight="1" x14ac:dyDescent="0.25"/>
  <cols>
    <col min="1" max="1" width="23" style="56" customWidth="1"/>
    <col min="2" max="2" width="49.28515625" style="58" customWidth="1"/>
    <col min="3" max="3" width="23.140625" style="58" customWidth="1"/>
    <col min="4" max="4" width="20" style="56" customWidth="1"/>
    <col min="5" max="16384" width="0" style="56" hidden="1"/>
  </cols>
  <sheetData>
    <row r="1" spans="1:10" s="38" customFormat="1" ht="46.5" customHeight="1" x14ac:dyDescent="0.25">
      <c r="A1" s="208" t="s">
        <v>34</v>
      </c>
      <c r="B1" s="208"/>
      <c r="C1" s="208"/>
      <c r="D1" s="208"/>
    </row>
    <row r="2" spans="1:10" s="38" customFormat="1" ht="19.5" customHeight="1" x14ac:dyDescent="0.25">
      <c r="A2" s="208" t="s">
        <v>6</v>
      </c>
      <c r="B2" s="208"/>
      <c r="C2" s="208"/>
      <c r="D2" s="208"/>
    </row>
    <row r="3" spans="1:10" s="84" customFormat="1" ht="44.25" customHeight="1" x14ac:dyDescent="0.25">
      <c r="A3" s="305" t="s">
        <v>7</v>
      </c>
      <c r="B3" s="305"/>
      <c r="C3" s="305"/>
      <c r="D3" s="170">
        <v>400</v>
      </c>
      <c r="E3" s="82"/>
      <c r="F3" s="82"/>
      <c r="G3" s="82"/>
      <c r="H3" s="83"/>
    </row>
    <row r="4" spans="1:10" s="84" customFormat="1" ht="52.5" customHeight="1" x14ac:dyDescent="0.25">
      <c r="A4" s="249" t="s">
        <v>140</v>
      </c>
      <c r="B4" s="249"/>
      <c r="C4" s="249"/>
      <c r="D4" s="88">
        <v>80</v>
      </c>
      <c r="E4" s="82"/>
      <c r="F4" s="82"/>
      <c r="G4" s="82"/>
      <c r="H4" s="83"/>
    </row>
    <row r="5" spans="1:10" s="84" customFormat="1" ht="50.25" customHeight="1" x14ac:dyDescent="0.25">
      <c r="A5" s="298" t="s">
        <v>73</v>
      </c>
      <c r="B5" s="306"/>
      <c r="C5" s="306"/>
      <c r="D5" s="88">
        <v>80</v>
      </c>
      <c r="E5" s="82"/>
      <c r="F5" s="82"/>
      <c r="G5" s="82"/>
      <c r="H5" s="83"/>
    </row>
    <row r="6" spans="1:10" s="84" customFormat="1" ht="52.5" customHeight="1" x14ac:dyDescent="0.25">
      <c r="A6" s="298" t="s">
        <v>141</v>
      </c>
      <c r="B6" s="298"/>
      <c r="C6" s="298"/>
      <c r="D6" s="88">
        <v>50</v>
      </c>
      <c r="E6" s="85"/>
      <c r="F6" s="85"/>
      <c r="G6" s="85"/>
      <c r="H6" s="86"/>
      <c r="I6" s="87"/>
      <c r="J6" s="87"/>
    </row>
    <row r="7" spans="1:10" s="84" customFormat="1" ht="52.5" customHeight="1" x14ac:dyDescent="0.25">
      <c r="A7" s="298" t="s">
        <v>143</v>
      </c>
      <c r="B7" s="298"/>
      <c r="C7" s="298"/>
      <c r="D7" s="88">
        <v>50</v>
      </c>
      <c r="E7" s="85"/>
      <c r="F7" s="85"/>
      <c r="G7" s="85"/>
      <c r="H7" s="86"/>
      <c r="I7" s="87"/>
      <c r="J7" s="87"/>
    </row>
    <row r="8" spans="1:10" s="84" customFormat="1" ht="52.5" customHeight="1" x14ac:dyDescent="0.25">
      <c r="A8" s="298" t="s">
        <v>144</v>
      </c>
      <c r="B8" s="298"/>
      <c r="C8" s="298"/>
      <c r="D8" s="88">
        <v>40</v>
      </c>
      <c r="E8" s="85"/>
      <c r="F8" s="85"/>
      <c r="G8" s="85"/>
      <c r="H8" s="86"/>
      <c r="I8" s="87"/>
      <c r="J8" s="87"/>
    </row>
    <row r="9" spans="1:10" s="84" customFormat="1" ht="45.75" customHeight="1" x14ac:dyDescent="0.25">
      <c r="A9" s="300" t="s">
        <v>142</v>
      </c>
      <c r="B9" s="249"/>
      <c r="C9" s="249"/>
      <c r="D9" s="88">
        <v>100</v>
      </c>
      <c r="E9" s="82"/>
      <c r="F9" s="82"/>
      <c r="G9" s="82"/>
      <c r="H9" s="83"/>
    </row>
    <row r="10" spans="1:10" s="84" customFormat="1" ht="42.75" customHeight="1" x14ac:dyDescent="0.25">
      <c r="A10" s="301" t="s">
        <v>3</v>
      </c>
      <c r="B10" s="302"/>
      <c r="C10" s="303"/>
      <c r="D10" s="89">
        <f>SUM(D4:D9)</f>
        <v>400</v>
      </c>
      <c r="E10" s="82"/>
      <c r="F10" s="82"/>
      <c r="G10" s="82"/>
      <c r="H10" s="83"/>
    </row>
    <row r="11" spans="1:10" s="1" customFormat="1" x14ac:dyDescent="0.25">
      <c r="A11" s="304" t="s">
        <v>4</v>
      </c>
      <c r="B11" s="304"/>
      <c r="C11" s="304"/>
      <c r="D11" s="304"/>
    </row>
    <row r="12" spans="1:10" s="1" customFormat="1" ht="25.5" customHeight="1" x14ac:dyDescent="0.25">
      <c r="A12" s="299" t="s">
        <v>56</v>
      </c>
      <c r="B12" s="299"/>
      <c r="C12" s="299"/>
      <c r="D12" s="299"/>
    </row>
    <row r="13" spans="1:10" x14ac:dyDescent="0.25"/>
    <row r="14" spans="1:10" x14ac:dyDescent="0.25"/>
    <row r="15" spans="1:10" x14ac:dyDescent="0.25"/>
    <row r="16" spans="1:10" x14ac:dyDescent="0.25"/>
    <row r="17" x14ac:dyDescent="0.25"/>
    <row r="18" x14ac:dyDescent="0.25"/>
    <row r="19" x14ac:dyDescent="0.25"/>
  </sheetData>
  <mergeCells count="12">
    <mergeCell ref="A1:D1"/>
    <mergeCell ref="A2:D2"/>
    <mergeCell ref="A3:C3"/>
    <mergeCell ref="A4:C4"/>
    <mergeCell ref="A5:C5"/>
    <mergeCell ref="A6:C6"/>
    <mergeCell ref="A12:D12"/>
    <mergeCell ref="A9:C9"/>
    <mergeCell ref="A10:C10"/>
    <mergeCell ref="A11:D11"/>
    <mergeCell ref="A7:C7"/>
    <mergeCell ref="A8:C8"/>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A17" workbookViewId="0">
      <selection activeCell="A20" sqref="A20"/>
    </sheetView>
  </sheetViews>
  <sheetFormatPr baseColWidth="10" defaultColWidth="0" defaultRowHeight="16.5" zeroHeight="1" x14ac:dyDescent="0.25"/>
  <cols>
    <col min="1" max="1" width="107.5703125" style="56" customWidth="1"/>
    <col min="2" max="2" width="27.85546875" style="56" customWidth="1"/>
    <col min="3" max="3" width="11.42578125" style="56" customWidth="1"/>
    <col min="4" max="16384" width="0" style="56" hidden="1"/>
  </cols>
  <sheetData>
    <row r="1" spans="1:16" ht="56.25" hidden="1" customHeight="1" x14ac:dyDescent="0.25">
      <c r="A1" s="55" t="s">
        <v>5</v>
      </c>
    </row>
    <row r="2" spans="1:16" s="38" customFormat="1" ht="46.5" customHeight="1" x14ac:dyDescent="0.25">
      <c r="A2" s="208" t="s">
        <v>33</v>
      </c>
      <c r="B2" s="208"/>
    </row>
    <row r="3" spans="1:16" s="38" customFormat="1" ht="19.5" customHeight="1" x14ac:dyDescent="0.25">
      <c r="A3" s="208" t="s">
        <v>6</v>
      </c>
      <c r="B3" s="208"/>
    </row>
    <row r="4" spans="1:16" s="60" customFormat="1" ht="21.75" customHeight="1" x14ac:dyDescent="0.3">
      <c r="A4" s="100" t="s">
        <v>0</v>
      </c>
      <c r="B4" s="101"/>
    </row>
    <row r="5" spans="1:16" s="84" customFormat="1" ht="27.75" customHeight="1" thickBot="1" x14ac:dyDescent="0.3">
      <c r="A5" s="102" t="s">
        <v>7</v>
      </c>
      <c r="B5" s="171">
        <v>400</v>
      </c>
      <c r="C5" s="94"/>
      <c r="D5" s="94"/>
      <c r="E5" s="94"/>
      <c r="F5" s="94"/>
      <c r="G5" s="94"/>
      <c r="H5" s="94"/>
      <c r="I5" s="94"/>
      <c r="J5" s="94"/>
      <c r="K5" s="83"/>
      <c r="L5" s="83"/>
      <c r="M5" s="83"/>
      <c r="N5" s="83"/>
      <c r="O5" s="83"/>
      <c r="P5" s="83"/>
    </row>
    <row r="6" spans="1:16" s="84" customFormat="1" ht="39" customHeight="1" thickBot="1" x14ac:dyDescent="0.3">
      <c r="A6" s="120" t="s">
        <v>57</v>
      </c>
      <c r="B6" s="103">
        <v>200</v>
      </c>
      <c r="C6" s="95"/>
      <c r="D6" s="95"/>
      <c r="E6" s="94"/>
      <c r="F6" s="94"/>
      <c r="G6" s="94"/>
      <c r="H6" s="94"/>
      <c r="I6" s="94"/>
      <c r="J6" s="94"/>
      <c r="K6" s="83"/>
      <c r="L6" s="83"/>
      <c r="M6" s="83"/>
      <c r="N6" s="83"/>
      <c r="O6" s="83"/>
      <c r="P6" s="83"/>
    </row>
    <row r="7" spans="1:16" s="84" customFormat="1" ht="34.5" customHeight="1" thickBot="1" x14ac:dyDescent="0.3">
      <c r="A7" s="121" t="s">
        <v>145</v>
      </c>
      <c r="B7" s="169">
        <v>100</v>
      </c>
      <c r="C7" s="94"/>
      <c r="D7" s="94"/>
      <c r="E7" s="94"/>
      <c r="F7" s="94"/>
      <c r="G7" s="94"/>
      <c r="H7" s="94"/>
      <c r="I7" s="94"/>
      <c r="J7" s="94"/>
      <c r="K7" s="83"/>
      <c r="L7" s="83"/>
      <c r="M7" s="83"/>
      <c r="N7" s="83"/>
      <c r="O7" s="83"/>
      <c r="P7" s="83"/>
    </row>
    <row r="8" spans="1:16" s="84" customFormat="1" x14ac:dyDescent="0.25">
      <c r="A8" s="121" t="s">
        <v>20</v>
      </c>
      <c r="B8" s="307">
        <v>100</v>
      </c>
      <c r="C8" s="94"/>
      <c r="D8" s="94"/>
      <c r="E8" s="94"/>
      <c r="F8" s="94"/>
      <c r="G8" s="94"/>
      <c r="H8" s="94"/>
      <c r="I8" s="94"/>
      <c r="J8" s="94"/>
      <c r="K8" s="83"/>
      <c r="L8" s="83"/>
      <c r="M8" s="83"/>
      <c r="N8" s="83"/>
      <c r="O8" s="83"/>
      <c r="P8" s="83"/>
    </row>
    <row r="9" spans="1:16" s="84" customFormat="1" ht="35.25" customHeight="1" x14ac:dyDescent="0.25">
      <c r="A9" s="123" t="s">
        <v>21</v>
      </c>
      <c r="B9" s="307"/>
      <c r="C9" s="94"/>
      <c r="D9" s="94"/>
      <c r="E9" s="94"/>
      <c r="F9" s="94"/>
      <c r="G9" s="94"/>
      <c r="H9" s="94"/>
      <c r="I9" s="94"/>
      <c r="J9" s="94"/>
      <c r="K9" s="83"/>
      <c r="L9" s="83"/>
      <c r="M9" s="83"/>
      <c r="N9" s="83"/>
      <c r="O9" s="83"/>
      <c r="P9" s="83"/>
    </row>
    <row r="10" spans="1:16" s="84" customFormat="1" ht="34.5" customHeight="1" x14ac:dyDescent="0.25">
      <c r="A10" s="123" t="s">
        <v>22</v>
      </c>
      <c r="B10" s="307"/>
      <c r="C10" s="94"/>
      <c r="D10" s="94"/>
      <c r="E10" s="94"/>
      <c r="F10" s="94"/>
      <c r="G10" s="94"/>
      <c r="H10" s="94"/>
      <c r="I10" s="94"/>
      <c r="J10" s="94"/>
      <c r="K10" s="83"/>
      <c r="L10" s="83"/>
      <c r="M10" s="83"/>
      <c r="N10" s="83"/>
      <c r="O10" s="83"/>
      <c r="P10" s="83"/>
    </row>
    <row r="11" spans="1:16" s="84" customFormat="1" ht="49.5" x14ac:dyDescent="0.25">
      <c r="A11" s="123" t="s">
        <v>23</v>
      </c>
      <c r="B11" s="307"/>
      <c r="C11" s="94"/>
      <c r="D11" s="94"/>
      <c r="E11" s="94"/>
      <c r="F11" s="94"/>
      <c r="G11" s="94"/>
      <c r="H11" s="94"/>
      <c r="I11" s="94"/>
      <c r="J11" s="94"/>
      <c r="K11" s="83"/>
      <c r="L11" s="83"/>
      <c r="M11" s="83"/>
      <c r="N11" s="83"/>
      <c r="O11" s="83"/>
      <c r="P11" s="83"/>
    </row>
    <row r="12" spans="1:16" s="84" customFormat="1" ht="72.75" customHeight="1" x14ac:dyDescent="0.25">
      <c r="A12" s="122" t="s">
        <v>24</v>
      </c>
      <c r="B12" s="307"/>
      <c r="C12" s="94"/>
      <c r="D12" s="94"/>
      <c r="E12" s="94"/>
      <c r="F12" s="94"/>
      <c r="G12" s="94"/>
      <c r="H12" s="94"/>
      <c r="I12" s="94"/>
      <c r="J12" s="94"/>
      <c r="K12" s="83"/>
      <c r="L12" s="83"/>
      <c r="M12" s="83"/>
      <c r="N12" s="83"/>
      <c r="O12" s="83"/>
      <c r="P12" s="83"/>
    </row>
    <row r="13" spans="1:16" s="84" customFormat="1" ht="50.25" thickBot="1" x14ac:dyDescent="0.3">
      <c r="A13" s="124" t="s">
        <v>25</v>
      </c>
      <c r="B13" s="307"/>
      <c r="C13" s="94"/>
      <c r="D13" s="94"/>
      <c r="E13" s="94"/>
      <c r="F13" s="94"/>
      <c r="G13" s="94"/>
      <c r="H13" s="94"/>
      <c r="I13" s="94"/>
      <c r="J13" s="94"/>
      <c r="K13" s="83"/>
      <c r="L13" s="83"/>
      <c r="M13" s="83"/>
      <c r="N13" s="83"/>
      <c r="O13" s="83"/>
      <c r="P13" s="83"/>
    </row>
    <row r="14" spans="1:16" x14ac:dyDescent="0.25">
      <c r="A14" s="104" t="s">
        <v>3</v>
      </c>
      <c r="B14" s="105">
        <f>SUM(B6:B13)</f>
        <v>400</v>
      </c>
    </row>
    <row r="15" spans="1:16" s="60" customFormat="1" x14ac:dyDescent="0.3">
      <c r="A15" s="106" t="s">
        <v>4</v>
      </c>
      <c r="B15" s="107"/>
    </row>
    <row r="16" spans="1:16" s="60" customFormat="1" ht="16.5" customHeight="1" x14ac:dyDescent="0.3">
      <c r="A16" s="312" t="s">
        <v>146</v>
      </c>
      <c r="B16" s="313"/>
    </row>
    <row r="17" spans="1:2" s="60" customFormat="1" x14ac:dyDescent="0.3">
      <c r="A17" s="112" t="s">
        <v>58</v>
      </c>
      <c r="B17" s="96"/>
    </row>
    <row r="18" spans="1:2" s="60" customFormat="1" ht="18.75" customHeight="1" x14ac:dyDescent="0.3">
      <c r="A18" s="310" t="s">
        <v>8</v>
      </c>
      <c r="B18" s="311"/>
    </row>
    <row r="19" spans="1:2" s="60" customFormat="1" ht="22.5" customHeight="1" x14ac:dyDescent="0.3">
      <c r="A19" s="308" t="s">
        <v>148</v>
      </c>
      <c r="B19" s="309"/>
    </row>
    <row r="20" spans="1:2" s="60" customFormat="1" x14ac:dyDescent="0.3">
      <c r="A20" s="97" t="s">
        <v>9</v>
      </c>
      <c r="B20" s="111" t="s">
        <v>2</v>
      </c>
    </row>
    <row r="21" spans="1:2" s="60" customFormat="1" x14ac:dyDescent="0.3">
      <c r="A21" s="98" t="s">
        <v>10</v>
      </c>
      <c r="B21" s="99">
        <v>150</v>
      </c>
    </row>
    <row r="22" spans="1:2" s="60" customFormat="1" x14ac:dyDescent="0.3">
      <c r="A22" s="125" t="s">
        <v>27</v>
      </c>
      <c r="B22" s="99">
        <v>100</v>
      </c>
    </row>
    <row r="23" spans="1:2" s="60" customFormat="1" x14ac:dyDescent="0.3">
      <c r="A23" s="126" t="s">
        <v>74</v>
      </c>
      <c r="B23" s="99">
        <v>50</v>
      </c>
    </row>
    <row r="24" spans="1:2" s="60" customFormat="1" x14ac:dyDescent="0.3">
      <c r="A24" s="126" t="s">
        <v>100</v>
      </c>
      <c r="B24" s="99">
        <v>10</v>
      </c>
    </row>
    <row r="25" spans="1:2" s="60" customFormat="1" x14ac:dyDescent="0.3">
      <c r="A25" s="125" t="s">
        <v>101</v>
      </c>
      <c r="B25" s="99">
        <v>5</v>
      </c>
    </row>
    <row r="26" spans="1:2" s="60" customFormat="1" x14ac:dyDescent="0.3">
      <c r="A26" s="129"/>
      <c r="B26" s="167"/>
    </row>
    <row r="27" spans="1:2" s="60" customFormat="1" x14ac:dyDescent="0.3">
      <c r="A27" s="97" t="s">
        <v>26</v>
      </c>
      <c r="B27" s="111" t="s">
        <v>147</v>
      </c>
    </row>
    <row r="28" spans="1:2" s="60" customFormat="1" x14ac:dyDescent="0.3">
      <c r="A28" s="98" t="s">
        <v>10</v>
      </c>
      <c r="B28" s="99">
        <v>50</v>
      </c>
    </row>
    <row r="29" spans="1:2" s="60" customFormat="1" x14ac:dyDescent="0.3">
      <c r="A29" s="125" t="s">
        <v>102</v>
      </c>
      <c r="B29" s="99">
        <v>30</v>
      </c>
    </row>
    <row r="30" spans="1:2" s="60" customFormat="1" x14ac:dyDescent="0.3">
      <c r="A30" s="125" t="s">
        <v>103</v>
      </c>
      <c r="B30" s="99">
        <v>10</v>
      </c>
    </row>
    <row r="31" spans="1:2" s="60" customFormat="1" x14ac:dyDescent="0.3">
      <c r="A31" s="125" t="s">
        <v>104</v>
      </c>
      <c r="B31" s="99">
        <v>5</v>
      </c>
    </row>
    <row r="32" spans="1:2" x14ac:dyDescent="0.25">
      <c r="B32" s="168"/>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sheetData>
  <mergeCells count="6">
    <mergeCell ref="A2:B2"/>
    <mergeCell ref="A3:B3"/>
    <mergeCell ref="B8:B13"/>
    <mergeCell ref="A19:B19"/>
    <mergeCell ref="A18:B18"/>
    <mergeCell ref="A16:B16"/>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TRDM</vt:lpstr>
      <vt:lpstr>AU</vt:lpstr>
      <vt:lpstr>RCE</vt:lpstr>
      <vt:lpstr>MANEJO</vt:lpstr>
      <vt:lpstr>TR EYM</vt:lpstr>
      <vt:lpstr>TR MCIAS</vt:lpstr>
      <vt:lpstr>INC DEUDORES</vt:lpstr>
      <vt:lpstr>RCSP</vt:lpstr>
      <vt:lpstr>IRF</vt:lpstr>
      <vt:lpstr>VIDA DEUDORES</vt:lpstr>
      <vt:lpstr>VIDA FUNCIONARIOS</vt:lpstr>
      <vt:lpstr>VIDA LAUDO </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2019-08-06T17:31:41Z</dcterms:modified>
</cp:coreProperties>
</file>