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ndra.cubillos\Desktop\CONTRATACION 2019\INVITACION 011 DE 2019 SEGUROS\"/>
    </mc:Choice>
  </mc:AlternateContent>
  <bookViews>
    <workbookView xWindow="0" yWindow="0" windowWidth="28800" windowHeight="12030" tabRatio="844"/>
  </bookViews>
  <sheets>
    <sheet name="TRDM" sheetId="21" r:id="rId1"/>
    <sheet name="AU" sheetId="5" r:id="rId2"/>
    <sheet name="RCE" sheetId="6" r:id="rId3"/>
    <sheet name="MANEJO" sheetId="8" r:id="rId4"/>
    <sheet name="TR EYM" sheetId="19" r:id="rId5"/>
    <sheet name="TR MCIAS" sheetId="20" r:id="rId6"/>
    <sheet name="INC DEUDORES" sheetId="13" r:id="rId7"/>
    <sheet name="RCSP" sheetId="22" r:id="rId8"/>
    <sheet name="IRF" sheetId="18" r:id="rId9"/>
    <sheet name="VIDA DEUDORES" sheetId="11" r:id="rId10"/>
    <sheet name="VIDA FUNCIONARIOS" sheetId="17" r:id="rId11"/>
    <sheet name="VIDA LAUDO " sheetId="23" r:id="rId12"/>
  </sheets>
  <calcPr calcId="162913"/>
</workbook>
</file>

<file path=xl/calcChain.xml><?xml version="1.0" encoding="utf-8"?>
<calcChain xmlns="http://schemas.openxmlformats.org/spreadsheetml/2006/main">
  <c r="B7" i="20" l="1"/>
  <c r="C48" i="21"/>
  <c r="C76" i="21" l="1"/>
  <c r="B11" i="17" l="1"/>
  <c r="B9" i="11"/>
  <c r="B14" i="18"/>
  <c r="B8" i="13"/>
  <c r="B9" i="19"/>
  <c r="B7" i="8"/>
  <c r="B8" i="6"/>
  <c r="B10" i="5"/>
  <c r="C10" i="21"/>
  <c r="B10" i="23"/>
  <c r="D10" i="22"/>
  <c r="A10" i="8"/>
  <c r="A11" i="6"/>
</calcChain>
</file>

<file path=xl/sharedStrings.xml><?xml version="1.0" encoding="utf-8"?>
<sst xmlns="http://schemas.openxmlformats.org/spreadsheetml/2006/main" count="994" uniqueCount="156">
  <si>
    <t>1. Puntajes Condiciones Complementarias</t>
  </si>
  <si>
    <t>Condición</t>
  </si>
  <si>
    <t>Puntaje</t>
  </si>
  <si>
    <t xml:space="preserve"> Total Puntos - Condiciones Complementarias</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</si>
  <si>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</si>
  <si>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</si>
  <si>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</si>
  <si>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</si>
  <si>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</si>
  <si>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</si>
  <si>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</si>
  <si>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</si>
  <si>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 Total Puntos - Condiciones técnicas habilitantes</t>
  </si>
  <si>
    <t>TOTAL PUNTOS:</t>
  </si>
  <si>
    <t>Puntaje sobre el valor de la pérdida indemnizable</t>
  </si>
  <si>
    <t>CONDICIONES TECNICAS COMPLEMENTARIAS</t>
  </si>
  <si>
    <t xml:space="preserve">Teniendo en cuenta que este seguro establece como cobertura básica el amparo de no aplicación de deducible, la propuesta que contemple deducible será objeto de rechazo en esta póliza. </t>
  </si>
  <si>
    <t>3. DEDUCIBLES</t>
  </si>
  <si>
    <t>Total puntaje</t>
  </si>
  <si>
    <t>3.  DEDUCIBLES</t>
  </si>
  <si>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</si>
  <si>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</si>
  <si>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</si>
  <si>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</si>
  <si>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</si>
  <si>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</si>
  <si>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RANGO DE DEDUCIBLE TRANSPORTE POR MENSAJERO</t>
  </si>
  <si>
    <t>Superior a 0 y hasta $20.000.000</t>
  </si>
  <si>
    <t>EMPRESA DE LICORES DE CUNDINAMARCA
SEGURO DE TODO RIESGO DAÑOS MATERIALES</t>
  </si>
  <si>
    <t xml:space="preserve">EMPRESA DE LICORES DE CUNDINAMARCA
SEGURO DE AUTOMÓVILES - BIENES PROPIOS
</t>
  </si>
  <si>
    <t>EMPRESA DE LICORES DE CUNDINAMARCA
SEGURO DE RESPONSABILIDAD CIVIL EXTRACONTRACTUAL</t>
  </si>
  <si>
    <t>EMPRESA DE LICORES DE CUNDINAMARCA 
SEGURO DE MANEJO GLOBAL ENTIDADES ESTATALES</t>
  </si>
  <si>
    <t>EMPRESA DE LICORES DE CUNDINAMARCA 
SEGURO DE VIDA GRUPO FUNCIONARIOS</t>
  </si>
  <si>
    <t>EMPRESA DE LICORES DE CUNDINAMARCA
SEGURO DE INFIDELIDAD Y RIESGOS FINANCIEROS</t>
  </si>
  <si>
    <t>EMPRESA DE LICORES DE CUNDINAMARCA
SEGURO DE RESPONSABILIDAD CIVIL SERVIDORES PÚBLICOS</t>
  </si>
  <si>
    <t>EMPRESA DE LICORES DE CUNDINAMARCA 
SEGURO DE VIDA GRUPO DEUDORES</t>
  </si>
  <si>
    <t>EMPRESA DE LICORES DE CUNDINAMARCA
SEGURO DE INCENDIO - BIENES DEUDORES</t>
  </si>
  <si>
    <t>EMPRESA DE LICORES DE CUNDINAMARCA
CONDICIONES TÉCNICAS COMPLEMENTARIAS
SEGURO DE TRANSPORTE DE MERCANCÍAS</t>
  </si>
  <si>
    <t>EMPRESA DE LICORES DE CUNDINAMARCA
SEGURO TODO RIESGO EQUIPO Y MAQUINARIA</t>
  </si>
  <si>
    <t>LA EMPRESA, esta interesada en recibir propuestas de deducibles que le permitan obtener la mayor indemnización posible.</t>
  </si>
  <si>
    <t>1. Basico de incendio y anexos - daños</t>
  </si>
  <si>
    <t>2. HAMCC - AMIT Sabotaje y Terrorismo</t>
  </si>
  <si>
    <t>3. Terremoto, temblor, erupción volcanica</t>
  </si>
  <si>
    <t>4. Sustracción con violencia</t>
  </si>
  <si>
    <t>5. Equipo Eléctrico y Electrónico Equipos Moviles y Portátiles</t>
  </si>
  <si>
    <t>6. Equipo Eléctrico y Electrónico incluido Hurto calificado</t>
  </si>
  <si>
    <t>7. Lucro Cesante</t>
  </si>
  <si>
    <t>0 días</t>
  </si>
  <si>
    <t>TOTAL PUNTOS</t>
  </si>
  <si>
    <t>USD 0</t>
  </si>
  <si>
    <t>2.2 Deducible Minímo 150 Puntos</t>
  </si>
  <si>
    <t>No aplicación de Infraseguro o incremento del limite porcentual otorgado en el basico para la no aplicación de infraseguro. Se evaluara de forma proporcional el mejor ofrecimiento.</t>
  </si>
  <si>
    <r>
      <t>Limite asegurado adicional al básico sin cobro de prima adicional.</t>
    </r>
    <r>
      <rPr>
        <sz val="11"/>
        <rFont val="Arial Narrow"/>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</si>
  <si>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Limite asegurado adicional al básico sin cobro de prima adicional. </t>
    </r>
    <r>
      <rPr>
        <sz val="11"/>
        <rFont val="Arial Narrow"/>
        <family val="2"/>
      </rPr>
      <t>Para la calificación de esta condición, se asignará el mayor puntaje al proponente que ofrezca, en adición al límite obligatrio, el mayor límite asegurado, sin cobro de prima adicional, los demás en forma proporcional, utilizando una regla de tres.</t>
    </r>
  </si>
  <si>
    <r>
      <t xml:space="preserve">Sublimite Responsabilidad Civil Extracontractual. </t>
    </r>
    <r>
      <rPr>
        <sz val="11"/>
        <rFont val="Arial Narrow"/>
        <family val="2"/>
      </rPr>
      <t>Se califica con el máximo puntaje el mayor límite adicional al básico obligatorio, los demás en forma proporcional.</t>
    </r>
  </si>
  <si>
    <r>
      <t>Ampliación Límite asegurado por despacho sin cobro de prima adicional</t>
    </r>
    <r>
      <rPr>
        <sz val="11"/>
        <rFont val="Arial Narrow"/>
        <family val="2"/>
      </rPr>
      <t xml:space="preserve">
(Se califica con el máximo puntaje el mayor límite adicional al básico obligatorio, los demás en forma proporcional.</t>
    </r>
  </si>
  <si>
    <t>Teniendo en cuenta que este seguro establece como cobertura básica el amparo de no aplicación de deducible.</t>
  </si>
  <si>
    <r>
      <t xml:space="preserve">Límite adicional de valor asegurado al básico exigido de, cualquier pérdida evento y en el agregado anual. </t>
    </r>
    <r>
      <rPr>
        <sz val="11"/>
        <rFont val="Arial Narrow"/>
        <family val="2"/>
      </rPr>
      <t>Se califica el límite adicional al básico obligatorio sin cobro de prima adicional y los demás en forma proporcional aplicando una regla de tres.</t>
    </r>
  </si>
  <si>
    <r>
      <t>La Entidad</t>
    </r>
    <r>
      <rPr>
        <sz val="11"/>
        <rFont val="Arial Narrow"/>
        <family val="2"/>
      </rPr>
      <t>, esta interesada en recibir propuestas de deducibles que le permitan obtener la mayor indemnización posible.</t>
    </r>
  </si>
  <si>
    <t>Cobertura para vehículos, muebles, contenidos en general, maquinaria y equipo en depósito o reposo, sublímite de $50’000.000 por evento y vigencia. Se califica el sublímite adicional ofrecido al básico obligatorio. Indicar monto ofertado.</t>
  </si>
  <si>
    <r>
      <t xml:space="preserve">Ampliación del plazo para aviso de no renovación o prórroga de la póliza.  </t>
    </r>
    <r>
      <rPr>
        <sz val="11"/>
        <rFont val="Arial Narrow"/>
        <family val="2"/>
      </rPr>
      <t>Se califica  el mayor números de días al basico obligatorio y los demás de forma proporcional, aplicando una regla de tres simple.</t>
    </r>
  </si>
  <si>
    <t>Mayor a 0 hasta 3 días</t>
  </si>
  <si>
    <t>Mayor de 3 hasta 5</t>
  </si>
  <si>
    <r>
      <t xml:space="preserve">Ampliación límite de cobertura responsabilidad civil extracontractual. </t>
    </r>
    <r>
      <rPr>
        <sz val="12"/>
        <rFont val="Arial Narrow"/>
        <family val="2"/>
      </rPr>
      <t xml:space="preserve">Se califica con el máximo puntaje el mayor límite adicional al básico obligatorio, los demás en forma proporcional, utilizando una regla de tres. valor ofrecido no puede ser menor de $100.000.000 </t>
    </r>
  </si>
  <si>
    <r>
      <t xml:space="preserve">Límite para Amparo automático de nuevos vehículos o vehículos usados, en adición al básico obligatorio. </t>
    </r>
    <r>
      <rPr>
        <sz val="12"/>
        <rFont val="Arial Narrow"/>
        <family val="2"/>
      </rPr>
      <t>Se califica con el máximo puntaje al que ofrezca el mayor límite adicional al básico obligatorio y Aviso en cualqueir tiempo, los demás en forma proporcional.</t>
    </r>
  </si>
  <si>
    <r>
      <t xml:space="preserve">Vehículos bajo cuidado, tenencia, control o custodia, declarados con aviso de 30 días. </t>
    </r>
    <r>
      <rPr>
        <sz val="12"/>
        <rFont val="Arial Narrow"/>
        <family val="2"/>
      </rPr>
      <t>Se califica con el máximo puntaje el mayor numero de dias adicional al básico obligatorio, los demás en forma proporcional</t>
    </r>
  </si>
  <si>
    <r>
      <rPr>
        <b/>
        <sz val="11"/>
        <rFont val="Arial Narrow"/>
        <family val="2"/>
      </rPr>
      <t xml:space="preserve">Bienes de terceros bajo cuidado, tenencia, control y custodia. (Declarados o no). Sublimite $50.000.000. </t>
    </r>
    <r>
      <rPr>
        <sz val="11"/>
        <rFont val="Arial Narrow"/>
        <family val="2"/>
      </rPr>
      <t>Se califica con el máximo puntaje el mayor sublímite adicional al básico obligatorio, los demás en forma proporcional, utilizando una regla de tres.</t>
    </r>
  </si>
  <si>
    <t xml:space="preserve"> DEMAS EVENTOS</t>
  </si>
  <si>
    <t xml:space="preserve">SIN DEDUCIBLES </t>
  </si>
  <si>
    <t xml:space="preserve"> Deducibles …………………………………………………………………………...………………………………………………………….……………</t>
  </si>
  <si>
    <t xml:space="preserve">SIN DEDUCIBLE </t>
  </si>
  <si>
    <r>
      <t xml:space="preserve">Ampliación del límite para amparo automático de nuevos bienes. </t>
    </r>
    <r>
      <rPr>
        <sz val="11"/>
        <rFont val="Arial Narrow"/>
        <family val="2"/>
      </rPr>
      <t>Se califica con el máximo puntaje el mayor límite ofrecido y los dias ofrecidos, los demás en forma proporcional, utilizando una regla de tres.</t>
    </r>
  </si>
  <si>
    <r>
      <t xml:space="preserve">Responsabilidad Civil Productos. Como su nombre lo indica, ampara al asegurado por los daños a terceros ocasionados exclusivamente por el producto  fabricado, distribuido y/o comercializado. </t>
    </r>
    <r>
      <rPr>
        <sz val="11"/>
        <rFont val="Arial Narrow"/>
        <family val="2"/>
      </rPr>
      <t>Para la calificación de esta condición se asignará el mayor puntaje al proponente que ofrezca el mayor sublímite asegurado no inferior al 10% del limite asegurado,  los demás obtendrán un puntaje proporcional, utilizado una regla de tres.</t>
    </r>
  </si>
  <si>
    <r>
      <t xml:space="preserve">Ofrecimiento de límite adicional al básico, exigido para el amparo de Perjuicios o detrimentos patrimoniales, </t>
    </r>
    <r>
      <rPr>
        <sz val="11"/>
        <rFont val="Arial Narrow"/>
        <family val="2"/>
      </rPr>
      <t xml:space="preserve"> sin cobro de prima. Se asignara el puntaje de forma proporcional al mayor limite adicional ofrecido.</t>
    </r>
  </si>
  <si>
    <t>Superior entre $ 20.000.000 y hasta $ 30.000.000</t>
  </si>
  <si>
    <r>
      <rPr>
        <b/>
        <sz val="11"/>
        <rFont val="Arial Narrow"/>
        <family val="2"/>
      </rPr>
      <t>Ofrecer a título de auxilio el valor de los honorarios correspondientes al proceso de calificación de la Incapacidad Total y Permanente en las Juntas Regionales.</t>
    </r>
    <r>
      <rPr>
        <sz val="11"/>
        <rFont val="Arial Narrow"/>
        <family val="2"/>
      </rPr>
      <t xml:space="preserve"> Se calificara el mayor límite ofrecido adicional al básico y los demás en forma proporcional.</t>
    </r>
  </si>
  <si>
    <r>
      <t xml:space="preserve">Bono canasta por fallecimiento del asegurado, en adición al valor del amparo básico de vida: </t>
    </r>
    <r>
      <rPr>
        <sz val="11"/>
        <rFont val="Arial Narrow"/>
        <family val="2"/>
      </rPr>
      <t>Se califica con el mayor límite adicional al básico, sin cobro de prima adicional, y los demás en forma proporcional aplicando una regla de tres.</t>
    </r>
  </si>
  <si>
    <r>
      <t xml:space="preserve">Servicio de asistencia medica domiciliaria y servicio de ambulancia en caso de que el médico considere traslado para una mayor atención.. </t>
    </r>
    <r>
      <rPr>
        <sz val="11"/>
        <rFont val="Arial"/>
        <family val="2"/>
      </rPr>
      <t>Se otorgará  puntos a quien ofrezca el amparo.</t>
    </r>
  </si>
  <si>
    <r>
      <t xml:space="preserve">Atención de todo tipo de  cancer como amparo de enfermedad grave sin exclusiones. </t>
    </r>
    <r>
      <rPr>
        <sz val="11"/>
        <rFont val="Arial"/>
        <family val="2"/>
      </rPr>
      <t xml:space="preserve">Se califica al que ofrezca la clausula sin exclusiones o limitaciones. </t>
    </r>
  </si>
  <si>
    <t>EMPRESA DE LICORES DE CUNDINAMARCA
SEGURO DE VIDA GRUPO LAUDO SINDICAL</t>
  </si>
  <si>
    <r>
      <rPr>
        <b/>
        <sz val="11"/>
        <rFont val="Arial Narrow"/>
        <family val="2"/>
      </rPr>
      <t xml:space="preserve">Ampliación aviso de siniestro.  </t>
    </r>
    <r>
      <rPr>
        <sz val="11"/>
        <rFont val="Arial Narrow"/>
        <family val="2"/>
      </rPr>
      <t>Se calificara el mayor numero de dias  ofrecido adicional al básico y los demás en forma proporcional.</t>
    </r>
  </si>
  <si>
    <r>
      <t xml:space="preserve">Renta Mensual Gastos de Hogar. </t>
    </r>
    <r>
      <rPr>
        <sz val="11"/>
        <rFont val="Arial Narrow"/>
        <family val="2"/>
      </rPr>
      <t>Se calificara el mayor límite ofrecido adicional al básico y los demás en forma proporcional.</t>
    </r>
  </si>
  <si>
    <t>Mayor a 0% hasta 1,5%</t>
  </si>
  <si>
    <t>mayor a 1,5%  hasta 2,9%</t>
  </si>
  <si>
    <t>mayor a 2,9% hasta 4,8%</t>
  </si>
  <si>
    <t>Valor de la Perdida</t>
  </si>
  <si>
    <t>Valor indemnizable</t>
  </si>
  <si>
    <t>Puntos</t>
  </si>
  <si>
    <t>mayor a 4,5%  menor a 4,9%</t>
  </si>
  <si>
    <t>Mayor a 3,8% y hasta 4,4%</t>
  </si>
  <si>
    <t>Mayor a 0% hasta 3,7%</t>
  </si>
  <si>
    <t>Del valor asegurable del articulo afectado</t>
  </si>
  <si>
    <t>Del valor de la perdida</t>
  </si>
  <si>
    <t>mayor a 5 hasta 8 días</t>
  </si>
  <si>
    <t>Mayor a USD 0 hasta USD 1.499</t>
  </si>
  <si>
    <t>Mayor a USD 1.500 - menor USD 2.000</t>
  </si>
  <si>
    <t>Mayor a USD 2.001 - menor USD 2.499</t>
  </si>
  <si>
    <t>Evaluación de Porcentaje: …………………………………………………...…………………………………………………………………...…… (200 Puntos)</t>
  </si>
  <si>
    <t xml:space="preserve">Superior a 1% y hasta 1,5% </t>
  </si>
  <si>
    <t xml:space="preserve">Superior a 1,51% y hasta 1,99% </t>
  </si>
  <si>
    <t>Superior entre $ 30.000.000 y hasta $ 40.000.000</t>
  </si>
  <si>
    <t>Superior a $40.000.000 y hasta  $ $49.999.999</t>
  </si>
  <si>
    <t>Superior a 0 y hasta $10.000.000</t>
  </si>
  <si>
    <t>Superior a $10.000.000 y hasta $18.000.000</t>
  </si>
  <si>
    <t>Superior a $18.000.000 y hasta $19.999.999</t>
  </si>
  <si>
    <t>Incremento del  LIMITE COMBINADO HAMCC - AMIT - SABOTAJE TERRORISMO DM+LC  y hasta el 100% del valor asegurado</t>
  </si>
  <si>
    <t>Montajes y construcciones hasta $100 Millones. Se calificara el ofrecimineto de la clausula y si se hace el ofrecimineto de un mayor valor al señalado, se otorgara mayor puntaje y de manera proporcional.</t>
  </si>
  <si>
    <t>Incremento del limite de Primera Perdida. Se Asignara el maximo puntaje al mayor valor ofertado hasta el 100% del valor asegurable</t>
  </si>
  <si>
    <t>2. Deducibles 200 Puntos</t>
  </si>
  <si>
    <t>Mayor a 0% hasta 1,4%</t>
  </si>
  <si>
    <t>Sustracción, Hurto simple y calificado bienes de la ELC en predios, sublimite de $50,000,000 deducible de 1 SMMLV.</t>
  </si>
  <si>
    <t>mayor a 4,4%  menor a 4,9%</t>
  </si>
  <si>
    <t>mayor a 1,4%  menor a 1,99%</t>
  </si>
  <si>
    <t>2.1 Deducible Porcentaje + Lucro Cesante 50 PUNTOS</t>
  </si>
  <si>
    <t>mayor a 8 menor a 9,5 días</t>
  </si>
  <si>
    <t>Mayor a USD 0 hasta 4,500</t>
  </si>
  <si>
    <t>Mayor a USD 4.500 hasta 6,500</t>
  </si>
  <si>
    <t>Mayor a USD 6.500 hasta 10,000</t>
  </si>
  <si>
    <t>Mayor a USD 10,000 hasta 15,000</t>
  </si>
  <si>
    <t>Mayor a USD 15,000 - menor USD 19,999</t>
  </si>
  <si>
    <t>Mayor a USD 0 hasta USD 2,500</t>
  </si>
  <si>
    <t>Mayor a USD 2.500 hasta USD 3,500</t>
  </si>
  <si>
    <t>Mayor a USD 3,500 - menor USD 4.998</t>
  </si>
  <si>
    <t>Mayor a USD 3,500 - menor USD 4.999</t>
  </si>
  <si>
    <t>Mayor a USD 0 hasta USD 1.500</t>
  </si>
  <si>
    <t>Mayor a USD 2.000 - menor USD 2.499</t>
  </si>
  <si>
    <r>
      <t xml:space="preserve">Amparo de muerte accidental o incapacidad permanente para ocupantes. </t>
    </r>
    <r>
      <rPr>
        <sz val="12"/>
        <rFont val="Arial Narrow"/>
        <family val="2"/>
      </rPr>
      <t xml:space="preserve">Se califica con el máximo puntaje el mayor límite ofrecido  </t>
    </r>
    <r>
      <rPr>
        <b/>
        <sz val="12"/>
        <rFont val="Arial Narrow"/>
        <family val="2"/>
      </rPr>
      <t>en dinero</t>
    </r>
    <r>
      <rPr>
        <sz val="12"/>
        <rFont val="Arial Narrow"/>
        <family val="2"/>
      </rPr>
      <t xml:space="preserve"> por ocupante y nuemero de eventos vigencia, los demás en forma proporcional, utilizando una regla de tres.</t>
    </r>
  </si>
  <si>
    <t>Ampliacion del limite considerado perimetro urbano para la Asistencia de vehiculos livianos 50 KM.</t>
  </si>
  <si>
    <t>inclusion de servicios basicos de asistencia para pesados. Carro taller, bateria, desvare.</t>
  </si>
  <si>
    <r>
      <t xml:space="preserve">Sublímite Responsabilidad civil derivada del uso de vehículos propios y no propios. </t>
    </r>
    <r>
      <rPr>
        <sz val="11"/>
        <rFont val="Arial Narrow"/>
        <family val="2"/>
      </rPr>
      <t>Se califica con el máximo puntaje el mayor límite agergado anual adicional al básico obligatorio, los demás en forma proporcional, utilizando una regla de tres.</t>
    </r>
  </si>
  <si>
    <r>
      <t xml:space="preserve">Contaminación ambiental  accidental, súbita e imprevista.  </t>
    </r>
    <r>
      <rPr>
        <sz val="11"/>
        <rFont val="Arial Narrow"/>
        <family val="2"/>
      </rPr>
      <t xml:space="preserve"> Para la calificación de esta condición se asignará el mayor puntaje al proponente que ofrezca el mayor sublímite asegurado adicional,  los demás obtendrán un puntaje proporcional, utilizado una regla de tres.</t>
    </r>
  </si>
  <si>
    <t xml:space="preserve">Pérdidas causadas por empleados ocasionales, temporales, transitorios y de firmas especilizadas. La cobertura de la póliza se extiende a amparar las firmas de empleo especializadas o de empresas temporales, ocasionales, transitorias y de firmas especializadas y/o cooperativas y/o recooperativas. </t>
  </si>
  <si>
    <r>
      <t xml:space="preserve">Cláusula de no aplicación de infraseguro
</t>
    </r>
    <r>
      <rPr>
        <sz val="11"/>
        <rFont val="Arial Narrow"/>
        <family val="2"/>
      </rPr>
      <t>Se calificara con el mayor puntaje y demanera proporcional al mayor limite ofertado en exceso del basico a la</t>
    </r>
    <r>
      <rPr>
        <b/>
        <sz val="11"/>
        <rFont val="Arial Narrow"/>
        <family val="2"/>
      </rPr>
      <t xml:space="preserve"> </t>
    </r>
    <r>
      <rPr>
        <sz val="11"/>
        <rFont val="Arial Narrow"/>
        <family val="2"/>
      </rPr>
      <t>No aplicación de infraseguro.</t>
    </r>
  </si>
  <si>
    <r>
      <t xml:space="preserve">Cobertura automática para nuevos bienes. </t>
    </r>
    <r>
      <rPr>
        <sz val="11"/>
        <rFont val="Arial Narrow"/>
        <family val="2"/>
      </rPr>
      <t>Hasta $500.000.000 con cobro de prima adicional a prorrata. Se califica con el mayor puntaje el mayor plazo para su aviso en exceso del plazo obligatorio y de manera porporcional.</t>
    </r>
  </si>
  <si>
    <r>
      <t xml:space="preserve">No plicación de la Cláusula de mejora tecnológica
</t>
    </r>
    <r>
      <rPr>
        <sz val="11"/>
        <rFont val="Arial Narrow"/>
        <family val="2"/>
      </rPr>
      <t>La aplicación del factor por mejora tecnológica en la liquidación de pérdidas totales para Equipo y Maquinaria no puede ser mayor al 10%</t>
    </r>
  </si>
  <si>
    <t xml:space="preserve"> CUALQUIER EVENTO ………………………………………………………………………………………………………………..……………………. (200 Puntos)</t>
  </si>
  <si>
    <t>Sin minimo</t>
  </si>
  <si>
    <t>Ampliación del plazo de duración de la cobertura en lugares inciales, intermedios y finales, se calificara el mayor plazo en excesod el basico y los demas en forma proporcional.</t>
  </si>
  <si>
    <r>
      <t>No aplicación de infraseguro.  I</t>
    </r>
    <r>
      <rPr>
        <sz val="11"/>
        <rFont val="Arial Narrow"/>
        <family val="2"/>
      </rPr>
      <t>ncremento del porcentaje establecido en el basico. Se calficara el mayor porcentaje ofrecido en eexceso del basico y los demas en forma proporcional.</t>
    </r>
  </si>
  <si>
    <t>Asistencia domiciliaria basica, cerrajeria, plomeria, electricidad y vidrios.</t>
  </si>
  <si>
    <r>
      <rPr>
        <b/>
        <sz val="11"/>
        <rFont val="Arial Narrow"/>
        <family val="2"/>
      </rPr>
      <t>Ofrecimineto de Incremento del limite de gastos de defensa.</t>
    </r>
    <r>
      <rPr>
        <sz val="11"/>
        <rFont val="Arial Narrow"/>
        <family val="2"/>
      </rPr>
      <t xml:space="preserve"> Se evaluara el mayor valor aplicable sobre el limite de coberura total de la póliza  ($529.000.000).</t>
    </r>
  </si>
  <si>
    <r>
      <t xml:space="preserve">Ofrecimiento de incremento del límite agregado todos los procesos Gerente General. </t>
    </r>
    <r>
      <rPr>
        <sz val="11"/>
        <rFont val="Arial Narrow"/>
        <family val="2"/>
      </rPr>
      <t>Se asignara el puntaje de forma proporcional al mayor limite adicional ofrecido.</t>
    </r>
  </si>
  <si>
    <r>
      <t xml:space="preserve">Revocación de la póliza, no renovación o prorroga. </t>
    </r>
    <r>
      <rPr>
        <sz val="11"/>
        <rFont val="Arial Narrow"/>
        <family val="2"/>
      </rPr>
      <t xml:space="preserve">Se califica el término de días ofrecido, igual o superior a 60 dias. Si se ofrece mayor a 60 dias se calificara poroporcionalmente el adicional , asignado el maximo puntaje al mayor numero de días oferecido. </t>
    </r>
  </si>
  <si>
    <r>
      <t xml:space="preserve">Ofrecimiento de incremento del límite agregado todos los procesos Subgerentes. </t>
    </r>
    <r>
      <rPr>
        <sz val="11"/>
        <rFont val="Arial Narrow"/>
        <family val="2"/>
      </rPr>
      <t>Se asignara el puntaje de forma proporcional al mayor limite adicional ofrecido.</t>
    </r>
  </si>
  <si>
    <r>
      <t xml:space="preserve">Ofrecimiento de incremento del límite agregado todos los procesos Jefaturas de Oficina. </t>
    </r>
    <r>
      <rPr>
        <sz val="11"/>
        <rFont val="Arial Narrow"/>
        <family val="2"/>
      </rPr>
      <t>Se asignara el puntaje de forma proporcional al mayor limite adicional ofrecido.</t>
    </r>
  </si>
  <si>
    <r>
      <t>Limite de RC Profesional. Límite adicional de valor asegurado al básico exigido.</t>
    </r>
    <r>
      <rPr>
        <sz val="11"/>
        <rFont val="Arial Narrow"/>
        <family val="2"/>
      </rPr>
      <t xml:space="preserve"> Se califica el límite adicional al básico obligatorio sin cobro de prima adicional y los demás en forma proporcional aplicando una regla de tres.</t>
    </r>
  </si>
  <si>
    <t>EVALUACIÓN DE DEDUCIBLES……………………………...………………………………………………………………...…………………………………...…………………200 Puntos</t>
  </si>
  <si>
    <t>Puntaje 50</t>
  </si>
  <si>
    <t>Rango de deducible  toda y cada Perdida (excepto transporte mensajero).………......…(200 puntos)</t>
  </si>
  <si>
    <t>Ampliacion del amparo automatico del valor asegurado en esceso de $100 millones. Se calificara el mayor límite ofrecido adicional al básico y los demás en forma proporcional.</t>
  </si>
  <si>
    <r>
      <rPr>
        <b/>
        <sz val="11"/>
        <rFont val="Arial Narrow"/>
        <family val="2"/>
      </rPr>
      <t xml:space="preserve">Ampliación aviso de siniestro, con término de (90)  días.  </t>
    </r>
    <r>
      <rPr>
        <sz val="11"/>
        <rFont val="Arial Narrow"/>
        <family val="2"/>
      </rPr>
      <t>Se calificara el mayor numero de dias  ofrecido adicional al básico y los demás en forma proporcional.</t>
    </r>
  </si>
  <si>
    <r>
      <t xml:space="preserve">RESTABLECIMIENTO DE LA SUMA ASEGURADA </t>
    </r>
    <r>
      <rPr>
        <sz val="11"/>
        <rFont val="Arial"/>
        <family val="2"/>
      </rPr>
      <t xml:space="preserve">La suma asegurada del amparo básico de vida y del anexo de incapacidad total y permanente se restablece al ciento por ciento (100%) a la renovación de la presente póliza de vida grupo, siempre y cuando hayan transcurrido al menos 365 días después de la fecha en que se haya reconcido la indemniacion por diagnóstico de la enfermedad grave o afección amparada. Se otorgara puntaje a quien otorgue la clausula </t>
    </r>
  </si>
  <si>
    <t>Servicio de asistencia medica domiciliaria y servicio de ambulancia en caso de que el médico considere traslado para una mayor atención.. Se otorgará  puntos a quien ofrezca el amparo.</t>
  </si>
  <si>
    <t>Ofrecer a título de auxilio el valor de los honorarios correspondientes al proceso de calificación de la Incapacidad Total y Permanente en las Juntas Regionales. Si se otorga esta condición se otorga el máximo puntaje, si no se otorga cero puntos.</t>
  </si>
  <si>
    <t xml:space="preserve">Atención de todo tipo de  cancer como amparo de enfermedad grave sin exclusiones. Se califica al que ofrezca la clausula sin exclusiones o limitaciones. </t>
  </si>
  <si>
    <t>Limite Adicional AMPARO AUTOMATICO, 30 días de amparo automático para todos los nuevos asegurados menores de 60 años. Se calificara el mayor límite ofrecido adicional al básico y los demás en forma proporcional.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</si>
</sst>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 #,##0_);[Red]\(&quot;$&quot;\ #,##0\)"/>
    <numFmt numFmtId="165" formatCode="_(&quot;$&quot;\ * #,##0.00_);_(&quot;$&quot;\ * \(#,##0.00\);_(&quot;$&quot;\ * &quot;-&quot;??_);_(@_)"/>
    <numFmt numFmtId="166" formatCode="_(* #,##0.00_);_(* \(#,##0.00\);_(* &quot;-&quot;??_);_(@_)"/>
    <numFmt numFmtId="167" formatCode="General\ &quot;Puntos&quot;"/>
    <numFmt numFmtId="168" formatCode="_ * #,##0_ ;_ * \-#,##0_ ;_ * &quot;-&quot;??_ ;_ @_ "/>
    <numFmt numFmtId="169" formatCode="0.0%"/>
  </numFmts>
  <fonts count="26" x14ac:knownFonts="1">
    <font>
      <sz val="11"/>
      <color theme="1"/>
      <name val="Calibri"/>
      <family val="2"/>
      <scheme val="minor"/>
    </font>
    <font>
      <sz val="10"/>
      <name val="Arial"/>
      <family val="2"/>
    </font>
    <font>
      <b/>
      <sz val="11"/>
      <name val="Arial Narrow"/>
      <family val="2"/>
    </font>
    <font>
      <sz val="10"/>
      <name val="Arial Narrow"/>
      <family val="2"/>
    </font>
    <font>
      <sz val="11"/>
      <name val="Arial Narrow"/>
      <family val="2"/>
    </font>
    <font>
      <b/>
      <sz val="14"/>
      <name val="Arial Narrow"/>
      <family val="2"/>
    </font>
    <font>
      <b/>
      <sz val="11"/>
      <color indexed="9"/>
      <name val="Arial Narrow"/>
      <family val="2"/>
    </font>
    <font>
      <sz val="14"/>
      <name val="Arial Narrow"/>
      <family val="2"/>
    </font>
    <font>
      <sz val="8"/>
      <name val="Arial Narrow"/>
      <family val="2"/>
    </font>
    <font>
      <b/>
      <sz val="12"/>
      <name val="Arial Narrow"/>
      <family val="2"/>
    </font>
    <font>
      <sz val="12"/>
      <name val="Arial Narrow"/>
      <family val="2"/>
    </font>
    <font>
      <sz val="11"/>
      <color indexed="8"/>
      <name val="Arial Narrow"/>
      <family val="2"/>
    </font>
    <font>
      <b/>
      <sz val="10"/>
      <name val="Arial Narrow"/>
      <family val="2"/>
    </font>
    <font>
      <sz val="11"/>
      <color indexed="8"/>
      <name val="Arial Narrow"/>
      <family val="2"/>
    </font>
    <font>
      <b/>
      <sz val="11"/>
      <color indexed="8"/>
      <name val="Arial Narrow"/>
      <family val="2"/>
    </font>
    <font>
      <sz val="11"/>
      <color indexed="12"/>
      <name val="Arial Narrow"/>
      <family val="2"/>
    </font>
    <font>
      <b/>
      <sz val="12"/>
      <color indexed="12"/>
      <name val="Arial Narrow"/>
      <family val="2"/>
    </font>
    <font>
      <b/>
      <sz val="14"/>
      <color indexed="9"/>
      <name val="Arial Narrow"/>
      <family val="2"/>
    </font>
    <font>
      <b/>
      <sz val="11"/>
      <name val="Arial"/>
      <family val="2"/>
    </font>
    <font>
      <sz val="11"/>
      <name val="Arial"/>
      <family val="2"/>
    </font>
    <font>
      <sz val="11"/>
      <color theme="1"/>
      <name val="Calibri"/>
      <family val="2"/>
      <scheme val="minor"/>
    </font>
    <font>
      <b/>
      <sz val="11"/>
      <color theme="0"/>
      <name val="Arial Narrow"/>
      <family val="2"/>
    </font>
    <font>
      <b/>
      <sz val="12"/>
      <color theme="0"/>
      <name val="Arial Narrow"/>
      <family val="2"/>
    </font>
    <font>
      <sz val="11"/>
      <color theme="1"/>
      <name val="Arial Narrow"/>
      <family val="2"/>
    </font>
    <font>
      <sz val="8"/>
      <color theme="0"/>
      <name val="Arial Narrow"/>
      <family val="2"/>
    </font>
    <font>
      <b/>
      <sz val="10"/>
      <color theme="0"/>
      <name val="Arial Narrow"/>
      <family val="2"/>
    </font>
  </fonts>
  <fills count="7">
    <fill>
      <patternFill patternType="none"/>
    </fill>
    <fill>
      <patternFill patternType="gray125"/>
    </fill>
    <fill>
      <patternFill patternType="solid">
        <fgColor indexed="9"/>
        <bgColor indexed="64"/>
      </patternFill>
    </fill>
    <fill>
      <patternFill patternType="solid">
        <fgColor theme="3" tint="-0.249977111117893"/>
        <bgColor indexed="64"/>
      </patternFill>
    </fill>
    <fill>
      <patternFill patternType="solid">
        <fgColor theme="0"/>
        <bgColor indexed="64"/>
      </patternFill>
    </fill>
    <fill>
      <patternFill patternType="solid">
        <fgColor theme="3"/>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59"/>
      </left>
      <right style="thin">
        <color indexed="59"/>
      </right>
      <top style="thin">
        <color indexed="59"/>
      </top>
      <bottom style="thin">
        <color indexed="5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thin">
        <color indexed="64"/>
      </right>
      <top style="double">
        <color indexed="64"/>
      </top>
      <bottom/>
      <diagonal/>
    </border>
  </borders>
  <cellStyleXfs count="11">
    <xf numFmtId="0" fontId="0" fillId="0" borderId="0"/>
    <xf numFmtId="0" fontId="1" fillId="0" borderId="0" applyNumberForma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0" fillId="0" borderId="0" applyFont="0" applyFill="0" applyBorder="0" applyAlignment="0" applyProtection="0"/>
  </cellStyleXfs>
  <cellXfs count="327">
    <xf numFmtId="0" fontId="0" fillId="0" borderId="0" xfId="0"/>
    <xf numFmtId="0" fontId="4" fillId="0" borderId="0" xfId="0" applyFont="1" applyFill="1" applyAlignment="1">
      <alignment horizontal="justify" vertical="center" wrapText="1"/>
    </xf>
    <xf numFmtId="0" fontId="21" fillId="3"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0" fontId="21" fillId="3" borderId="1" xfId="0" applyFont="1" applyFill="1" applyBorder="1" applyAlignment="1">
      <alignment vertical="center" wrapText="1"/>
    </xf>
    <xf numFmtId="0" fontId="21" fillId="3" borderId="2" xfId="0" applyFont="1" applyFill="1" applyBorder="1" applyAlignment="1">
      <alignment vertical="center" wrapText="1"/>
    </xf>
    <xf numFmtId="0" fontId="21" fillId="3" borderId="3" xfId="0" applyFont="1" applyFill="1" applyBorder="1" applyAlignment="1">
      <alignment vertical="center" wrapText="1"/>
    </xf>
    <xf numFmtId="0" fontId="4" fillId="0" borderId="0" xfId="7" applyFont="1" applyFill="1" applyAlignment="1">
      <alignment horizontal="justify" vertical="center" wrapText="1"/>
    </xf>
    <xf numFmtId="0" fontId="3" fillId="0" borderId="0" xfId="0" applyFont="1" applyFill="1" applyAlignment="1">
      <alignment horizontal="justify" vertical="center" wrapText="1"/>
    </xf>
    <xf numFmtId="0" fontId="4" fillId="0" borderId="1" xfId="0" applyFont="1" applyFill="1" applyBorder="1" applyAlignment="1">
      <alignment horizontal="left" vertical="top" wrapText="1" inden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top" wrapText="1"/>
    </xf>
    <xf numFmtId="0" fontId="8" fillId="0" borderId="0" xfId="0" applyFont="1" applyFill="1" applyAlignment="1">
      <alignment horizontal="center" vertical="center" wrapText="1"/>
    </xf>
    <xf numFmtId="3" fontId="21" fillId="3" borderId="1" xfId="0" applyNumberFormat="1" applyFont="1" applyFill="1" applyBorder="1" applyAlignment="1">
      <alignment horizontal="center" vertical="center" wrapText="1"/>
    </xf>
    <xf numFmtId="0" fontId="10" fillId="0" borderId="0" xfId="0" applyFont="1" applyFill="1" applyAlignment="1">
      <alignment horizontal="justify" vertical="center" wrapText="1"/>
    </xf>
    <xf numFmtId="0" fontId="22" fillId="3" borderId="1" xfId="0" applyFont="1" applyFill="1" applyBorder="1" applyAlignment="1">
      <alignment horizontal="center" vertical="top" wrapText="1"/>
    </xf>
    <xf numFmtId="1" fontId="10"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top" wrapText="1"/>
    </xf>
    <xf numFmtId="0" fontId="10" fillId="0" borderId="0" xfId="0" applyFont="1" applyFill="1"/>
    <xf numFmtId="0" fontId="22" fillId="3" borderId="1" xfId="0" applyFont="1" applyFill="1" applyBorder="1" applyAlignment="1">
      <alignment vertical="center" wrapText="1"/>
    </xf>
    <xf numFmtId="3" fontId="22" fillId="3" borderId="1" xfId="0" applyNumberFormat="1" applyFont="1" applyFill="1" applyBorder="1" applyAlignment="1">
      <alignment horizontal="center" vertical="center" wrapText="1"/>
    </xf>
    <xf numFmtId="0" fontId="22" fillId="3" borderId="2" xfId="0" applyFont="1" applyFill="1" applyBorder="1" applyAlignment="1">
      <alignment vertical="center" wrapText="1"/>
    </xf>
    <xf numFmtId="0" fontId="22" fillId="3" borderId="3" xfId="0" applyFont="1" applyFill="1" applyBorder="1" applyAlignment="1">
      <alignment vertical="center" wrapText="1"/>
    </xf>
    <xf numFmtId="0" fontId="10" fillId="0" borderId="0" xfId="0" applyFont="1" applyFill="1" applyBorder="1" applyAlignment="1">
      <alignment horizontal="justify" vertical="center" wrapText="1"/>
    </xf>
    <xf numFmtId="4" fontId="10" fillId="0" borderId="0" xfId="0" applyNumberFormat="1" applyFont="1" applyFill="1" applyBorder="1" applyAlignment="1">
      <alignment horizontal="center" vertical="center" wrapText="1"/>
    </xf>
    <xf numFmtId="4" fontId="10" fillId="0" borderId="0" xfId="0" applyNumberFormat="1" applyFont="1" applyFill="1" applyAlignment="1">
      <alignment horizontal="center" vertical="center" wrapText="1"/>
    </xf>
    <xf numFmtId="0" fontId="4" fillId="0" borderId="1" xfId="4" applyFont="1" applyFill="1" applyBorder="1" applyAlignment="1">
      <alignment horizontal="justify" vertical="top" wrapText="1"/>
    </xf>
    <xf numFmtId="0" fontId="4" fillId="0" borderId="0" xfId="4" applyFont="1" applyFill="1" applyAlignment="1">
      <alignment horizontal="justify" vertical="center" wrapText="1"/>
    </xf>
    <xf numFmtId="167" fontId="4" fillId="0" borderId="1" xfId="0" applyNumberFormat="1" applyFont="1" applyFill="1" applyBorder="1" applyAlignment="1">
      <alignment vertical="top" wrapText="1"/>
    </xf>
    <xf numFmtId="0" fontId="4" fillId="0" borderId="0" xfId="0" applyFont="1" applyFill="1" applyBorder="1" applyAlignment="1">
      <alignment wrapText="1"/>
    </xf>
    <xf numFmtId="0" fontId="21" fillId="3" borderId="1" xfId="0" applyFont="1" applyFill="1" applyBorder="1" applyAlignment="1">
      <alignment horizontal="center" wrapText="1"/>
    </xf>
    <xf numFmtId="0" fontId="2" fillId="0" borderId="2" xfId="0" applyFont="1" applyFill="1" applyBorder="1" applyAlignment="1">
      <alignment horizontal="justify" vertical="top" wrapText="1"/>
    </xf>
    <xf numFmtId="3" fontId="4" fillId="0"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1" xfId="7" applyFont="1" applyFill="1" applyBorder="1" applyAlignment="1">
      <alignment horizontal="left" vertical="top" wrapText="1" indent="1"/>
    </xf>
    <xf numFmtId="167" fontId="2" fillId="0" borderId="1" xfId="7" applyNumberFormat="1" applyFont="1" applyFill="1" applyBorder="1" applyAlignment="1">
      <alignment vertical="top" wrapText="1"/>
    </xf>
    <xf numFmtId="0" fontId="4" fillId="0" borderId="0" xfId="8" applyFont="1" applyFill="1" applyAlignment="1">
      <alignment horizontal="justify" vertical="center" wrapText="1"/>
    </xf>
    <xf numFmtId="167" fontId="4" fillId="0" borderId="1" xfId="8" applyNumberFormat="1" applyFont="1" applyFill="1" applyBorder="1" applyAlignment="1">
      <alignment horizontal="center" vertical="top" wrapText="1"/>
    </xf>
    <xf numFmtId="0" fontId="4" fillId="0" borderId="0" xfId="7" applyFont="1" applyFill="1" applyAlignment="1">
      <alignment vertical="top" wrapText="1"/>
    </xf>
    <xf numFmtId="3" fontId="4" fillId="0" borderId="1" xfId="7" applyNumberFormat="1" applyFont="1" applyFill="1" applyBorder="1" applyAlignment="1">
      <alignment horizontal="center" vertical="center" wrapText="1"/>
    </xf>
    <xf numFmtId="0" fontId="2" fillId="0" borderId="1" xfId="7" applyFont="1" applyFill="1" applyBorder="1" applyAlignment="1">
      <alignment horizontal="justify" vertical="top" wrapText="1"/>
    </xf>
    <xf numFmtId="0" fontId="2" fillId="0" borderId="2" xfId="7" applyFont="1" applyFill="1" applyBorder="1" applyAlignment="1">
      <alignment horizontal="justify" vertical="top" wrapText="1"/>
    </xf>
    <xf numFmtId="0" fontId="2" fillId="0" borderId="4" xfId="0" applyFont="1" applyFill="1" applyBorder="1" applyAlignment="1">
      <alignment vertical="center" wrapText="1"/>
    </xf>
    <xf numFmtId="0" fontId="2" fillId="0" borderId="1" xfId="0" applyFont="1" applyFill="1" applyBorder="1" applyAlignment="1">
      <alignment horizontal="justify" vertical="center" wrapText="1"/>
    </xf>
    <xf numFmtId="0" fontId="21" fillId="3" borderId="1" xfId="7" applyFont="1" applyFill="1" applyBorder="1" applyAlignment="1">
      <alignment vertical="center" wrapText="1"/>
    </xf>
    <xf numFmtId="3" fontId="21" fillId="3" borderId="1" xfId="7" applyNumberFormat="1" applyFont="1" applyFill="1" applyBorder="1" applyAlignment="1">
      <alignment horizontal="center" vertical="center" wrapText="1"/>
    </xf>
    <xf numFmtId="167" fontId="4" fillId="0" borderId="1" xfId="7" applyNumberFormat="1" applyFont="1" applyFill="1" applyBorder="1" applyAlignment="1">
      <alignment horizontal="right" vertical="center" wrapText="1"/>
    </xf>
    <xf numFmtId="167" fontId="2" fillId="0" borderId="1" xfId="8" applyNumberFormat="1" applyFont="1" applyFill="1" applyBorder="1" applyAlignment="1">
      <alignment horizontal="center" vertical="center" wrapText="1"/>
    </xf>
    <xf numFmtId="0" fontId="2" fillId="0" borderId="1" xfId="8" applyFont="1" applyFill="1" applyBorder="1" applyAlignment="1">
      <alignment horizontal="left" vertical="center" wrapText="1"/>
    </xf>
    <xf numFmtId="0" fontId="21" fillId="3" borderId="1" xfId="7" applyFont="1" applyFill="1" applyBorder="1" applyAlignment="1">
      <alignment horizontal="center" vertical="center" wrapText="1"/>
    </xf>
    <xf numFmtId="0" fontId="2" fillId="0" borderId="1" xfId="0" applyFont="1" applyFill="1" applyBorder="1" applyAlignment="1">
      <alignment horizontal="center" vertical="top" wrapText="1"/>
    </xf>
    <xf numFmtId="0" fontId="4" fillId="0" borderId="0" xfId="0" applyFont="1"/>
    <xf numFmtId="0" fontId="9" fillId="0" borderId="5" xfId="0" applyFont="1" applyFill="1" applyBorder="1" applyAlignment="1">
      <alignment horizontal="justify" vertical="top" wrapText="1"/>
    </xf>
    <xf numFmtId="0" fontId="5" fillId="0" borderId="1" xfId="9" applyFont="1" applyFill="1" applyBorder="1" applyAlignment="1">
      <alignment horizontal="center" vertical="center" wrapText="1"/>
    </xf>
    <xf numFmtId="0" fontId="4" fillId="0" borderId="0" xfId="9" applyFont="1" applyFill="1" applyAlignment="1">
      <alignment horizontal="justify" vertical="center" wrapText="1"/>
    </xf>
    <xf numFmtId="0" fontId="10" fillId="0" borderId="0" xfId="9" applyFont="1" applyFill="1" applyAlignment="1">
      <alignment horizontal="justify" vertical="center" wrapText="1"/>
    </xf>
    <xf numFmtId="0" fontId="8" fillId="0" borderId="0" xfId="9" applyFont="1" applyFill="1" applyAlignment="1">
      <alignment horizontal="center" vertical="center" wrapText="1"/>
    </xf>
    <xf numFmtId="0" fontId="2" fillId="4" borderId="1" xfId="0" applyFont="1" applyFill="1" applyBorder="1" applyAlignment="1">
      <alignment horizontal="justify"/>
    </xf>
    <xf numFmtId="0" fontId="23" fillId="0" borderId="0" xfId="0" applyFont="1"/>
    <xf numFmtId="0" fontId="4" fillId="0" borderId="1" xfId="8" applyFont="1" applyFill="1" applyBorder="1" applyAlignment="1">
      <alignment horizontal="left" vertical="center" wrapText="1"/>
    </xf>
    <xf numFmtId="0" fontId="4" fillId="0" borderId="0" xfId="0" applyFont="1" applyFill="1"/>
    <xf numFmtId="10" fontId="4" fillId="0" borderId="0" xfId="0" applyNumberFormat="1" applyFont="1"/>
    <xf numFmtId="166" fontId="4" fillId="0" borderId="0" xfId="2" applyFont="1"/>
    <xf numFmtId="0" fontId="3" fillId="0" borderId="0" xfId="8" applyFont="1" applyFill="1"/>
    <xf numFmtId="9" fontId="4" fillId="0" borderId="1" xfId="10" applyFont="1" applyFill="1" applyBorder="1" applyAlignment="1">
      <alignment horizontal="center" vertical="top" wrapText="1"/>
    </xf>
    <xf numFmtId="0" fontId="4" fillId="0" borderId="1" xfId="8" applyFont="1" applyFill="1" applyBorder="1" applyAlignment="1">
      <alignment horizontal="center" vertical="top" wrapText="1"/>
    </xf>
    <xf numFmtId="167" fontId="4" fillId="0" borderId="6" xfId="8" applyNumberFormat="1" applyFont="1" applyFill="1" applyBorder="1" applyAlignment="1">
      <alignment horizontal="center" vertical="top" wrapText="1"/>
    </xf>
    <xf numFmtId="0" fontId="4" fillId="0" borderId="7" xfId="8" applyFont="1" applyFill="1" applyBorder="1" applyAlignment="1">
      <alignment horizontal="center" vertical="top" wrapText="1"/>
    </xf>
    <xf numFmtId="167" fontId="4" fillId="0" borderId="8" xfId="8" applyNumberFormat="1" applyFont="1" applyFill="1" applyBorder="1" applyAlignment="1">
      <alignment horizontal="center" vertical="top" wrapText="1"/>
    </xf>
    <xf numFmtId="9" fontId="4" fillId="0" borderId="9" xfId="10" applyFont="1" applyFill="1" applyBorder="1" applyAlignment="1">
      <alignment horizontal="center" vertical="top" wrapText="1"/>
    </xf>
    <xf numFmtId="167" fontId="4" fillId="0" borderId="9" xfId="8" applyNumberFormat="1" applyFont="1" applyFill="1" applyBorder="1" applyAlignment="1">
      <alignment horizontal="center" vertical="top" wrapText="1"/>
    </xf>
    <xf numFmtId="167" fontId="4" fillId="0" borderId="7" xfId="8" applyNumberFormat="1" applyFont="1" applyFill="1" applyBorder="1" applyAlignment="1">
      <alignment horizontal="center" vertical="top" wrapText="1"/>
    </xf>
    <xf numFmtId="0" fontId="4" fillId="0" borderId="8" xfId="8" applyFont="1" applyFill="1" applyBorder="1" applyAlignment="1">
      <alignment horizontal="center" vertical="top" wrapText="1"/>
    </xf>
    <xf numFmtId="9" fontId="4" fillId="0" borderId="6" xfId="10" applyFont="1" applyFill="1" applyBorder="1" applyAlignment="1">
      <alignment horizontal="center" vertical="top" wrapText="1"/>
    </xf>
    <xf numFmtId="0" fontId="2" fillId="0" borderId="6" xfId="8" applyFont="1" applyFill="1" applyBorder="1" applyAlignment="1">
      <alignment horizontal="center" vertical="center" wrapText="1"/>
    </xf>
    <xf numFmtId="0" fontId="2" fillId="0" borderId="6" xfId="8" applyFont="1" applyFill="1" applyBorder="1" applyAlignment="1">
      <alignment horizontal="left" vertical="top" wrapText="1" indent="1"/>
    </xf>
    <xf numFmtId="0" fontId="4" fillId="0" borderId="0" xfId="8" applyFont="1" applyFill="1" applyBorder="1" applyAlignment="1">
      <alignment horizontal="justify" vertical="center" wrapText="1"/>
    </xf>
    <xf numFmtId="165" fontId="4" fillId="0" borderId="1" xfId="3" applyFont="1" applyFill="1" applyBorder="1" applyAlignment="1">
      <alignment horizontal="center" vertical="top" wrapText="1"/>
    </xf>
    <xf numFmtId="165" fontId="4" fillId="0" borderId="7" xfId="3" applyFont="1" applyFill="1" applyBorder="1" applyAlignment="1">
      <alignment horizontal="center" vertical="top" wrapText="1"/>
    </xf>
    <xf numFmtId="165" fontId="4" fillId="0" borderId="6" xfId="3" applyFont="1" applyFill="1" applyBorder="1" applyAlignment="1">
      <alignment horizontal="center" vertical="top" wrapText="1"/>
    </xf>
    <xf numFmtId="0" fontId="15" fillId="2" borderId="0" xfId="0" applyFont="1" applyFill="1" applyAlignment="1">
      <alignment vertical="center" wrapText="1"/>
    </xf>
    <xf numFmtId="0" fontId="4" fillId="2" borderId="0" xfId="0" applyFont="1" applyFill="1" applyAlignment="1">
      <alignment vertical="center" wrapText="1"/>
    </xf>
    <xf numFmtId="0" fontId="4" fillId="0" borderId="0" xfId="0" applyFont="1" applyFill="1" applyAlignment="1">
      <alignment vertical="center" wrapText="1"/>
    </xf>
    <xf numFmtId="0" fontId="15" fillId="2" borderId="0" xfId="0" applyFont="1" applyFill="1" applyBorder="1" applyAlignment="1">
      <alignment vertical="center" wrapText="1"/>
    </xf>
    <xf numFmtId="0" fontId="4" fillId="2" borderId="0" xfId="0" applyFont="1" applyFill="1" applyBorder="1" applyAlignment="1">
      <alignment vertical="center" wrapText="1"/>
    </xf>
    <xf numFmtId="0" fontId="4" fillId="0" borderId="0" xfId="0" applyFont="1" applyFill="1" applyBorder="1" applyAlignment="1">
      <alignment vertical="center" wrapText="1"/>
    </xf>
    <xf numFmtId="1" fontId="4" fillId="2" borderId="1" xfId="0" applyNumberFormat="1" applyFont="1" applyFill="1" applyBorder="1" applyAlignment="1">
      <alignment horizontal="center" vertical="center" wrapText="1"/>
    </xf>
    <xf numFmtId="1" fontId="6" fillId="5" borderId="1" xfId="2" applyNumberFormat="1" applyFont="1" applyFill="1" applyBorder="1" applyAlignment="1">
      <alignment horizontal="center" vertical="center" wrapText="1"/>
    </xf>
    <xf numFmtId="1" fontId="4" fillId="0" borderId="1" xfId="8" applyNumberFormat="1" applyFont="1" applyFill="1" applyBorder="1" applyAlignment="1">
      <alignment horizontal="center" vertical="center" wrapText="1"/>
    </xf>
    <xf numFmtId="1" fontId="21" fillId="5" borderId="2" xfId="8" applyNumberFormat="1" applyFont="1" applyFill="1" applyBorder="1" applyAlignment="1">
      <alignment horizontal="center" vertical="center" wrapText="1"/>
    </xf>
    <xf numFmtId="0" fontId="4" fillId="0" borderId="1" xfId="8" applyFont="1" applyFill="1" applyBorder="1" applyAlignment="1">
      <alignment horizontal="left" vertical="top" wrapText="1"/>
    </xf>
    <xf numFmtId="1" fontId="21" fillId="3" borderId="2" xfId="0" applyNumberFormat="1" applyFont="1" applyFill="1" applyBorder="1" applyAlignment="1">
      <alignment horizontal="center" vertical="center" wrapText="1"/>
    </xf>
    <xf numFmtId="0" fontId="15" fillId="0" borderId="0" xfId="0" applyFont="1" applyFill="1" applyAlignment="1">
      <alignment vertical="center" wrapText="1"/>
    </xf>
    <xf numFmtId="0" fontId="16" fillId="0" borderId="0" xfId="0" applyFont="1" applyFill="1" applyBorder="1" applyAlignment="1">
      <alignment vertical="center" wrapText="1"/>
    </xf>
    <xf numFmtId="0" fontId="2" fillId="0" borderId="10" xfId="4" applyFont="1" applyFill="1" applyBorder="1" applyAlignment="1">
      <alignment horizontal="centerContinuous" vertical="top" wrapText="1"/>
    </xf>
    <xf numFmtId="0" fontId="14" fillId="0" borderId="1" xfId="4" applyFont="1" applyFill="1" applyBorder="1" applyAlignment="1">
      <alignment horizontal="left" vertical="top" wrapText="1" indent="1"/>
    </xf>
    <xf numFmtId="0" fontId="13" fillId="0" borderId="1" xfId="4" applyFont="1" applyFill="1" applyBorder="1" applyAlignment="1">
      <alignment horizontal="left" vertical="top" wrapText="1" indent="1"/>
    </xf>
    <xf numFmtId="167" fontId="13" fillId="0" borderId="1" xfId="4" applyNumberFormat="1" applyFont="1" applyFill="1" applyBorder="1" applyAlignment="1">
      <alignment vertical="top" wrapText="1"/>
    </xf>
    <xf numFmtId="0" fontId="6" fillId="3" borderId="4" xfId="6" applyFont="1" applyFill="1" applyBorder="1" applyAlignment="1">
      <alignment horizontal="left" vertical="center" wrapText="1"/>
    </xf>
    <xf numFmtId="0" fontId="23" fillId="3" borderId="0" xfId="0" applyFont="1" applyFill="1"/>
    <xf numFmtId="0" fontId="6" fillId="3" borderId="11" xfId="0" applyFont="1" applyFill="1" applyBorder="1" applyAlignment="1">
      <alignment vertical="center" wrapText="1"/>
    </xf>
    <xf numFmtId="1" fontId="4" fillId="0" borderId="13" xfId="0" applyNumberFormat="1" applyFont="1" applyFill="1" applyBorder="1" applyAlignment="1">
      <alignment horizontal="center" vertical="center" wrapText="1"/>
    </xf>
    <xf numFmtId="0" fontId="6" fillId="3" borderId="1" xfId="0" applyFont="1" applyFill="1" applyBorder="1" applyAlignment="1">
      <alignment vertical="center" wrapText="1"/>
    </xf>
    <xf numFmtId="1" fontId="21" fillId="3" borderId="0" xfId="9" applyNumberFormat="1" applyFont="1" applyFill="1" applyAlignment="1">
      <alignment horizontal="center" vertical="center" wrapText="1"/>
    </xf>
    <xf numFmtId="0" fontId="6" fillId="3" borderId="2" xfId="4" applyFont="1" applyFill="1" applyBorder="1" applyAlignment="1">
      <alignment vertical="center" wrapText="1"/>
    </xf>
    <xf numFmtId="0" fontId="6" fillId="3" borderId="10" xfId="4" applyFont="1" applyFill="1" applyBorder="1" applyAlignment="1">
      <alignment vertical="center" wrapText="1"/>
    </xf>
    <xf numFmtId="0" fontId="6" fillId="5" borderId="1" xfId="8"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167" fontId="14" fillId="0" borderId="1" xfId="4" applyNumberFormat="1" applyFont="1" applyFill="1" applyBorder="1" applyAlignment="1">
      <alignment horizontal="center" vertical="top" wrapText="1"/>
    </xf>
    <xf numFmtId="0" fontId="2" fillId="0" borderId="2" xfId="4" applyFont="1" applyFill="1" applyBorder="1" applyAlignment="1">
      <alignment horizontal="left" vertical="top" wrapText="1"/>
    </xf>
    <xf numFmtId="0" fontId="23" fillId="0" borderId="0" xfId="0" applyFont="1" applyFill="1"/>
    <xf numFmtId="10" fontId="23" fillId="0" borderId="0" xfId="0" applyNumberFormat="1" applyFont="1"/>
    <xf numFmtId="166" fontId="23" fillId="0" borderId="0" xfId="2" applyFont="1"/>
    <xf numFmtId="0" fontId="6" fillId="3" borderId="1" xfId="0" applyFont="1" applyFill="1" applyBorder="1" applyAlignment="1">
      <alignment horizontal="center" vertical="center" wrapText="1"/>
    </xf>
    <xf numFmtId="1" fontId="21" fillId="3" borderId="1" xfId="0" applyNumberFormat="1" applyFont="1" applyFill="1" applyBorder="1" applyAlignment="1">
      <alignment horizontal="center" vertical="center" wrapText="1"/>
    </xf>
    <xf numFmtId="0" fontId="21" fillId="3" borderId="1" xfId="0" applyFont="1" applyFill="1" applyBorder="1" applyAlignment="1">
      <alignment vertical="center" wrapText="1"/>
    </xf>
    <xf numFmtId="1" fontId="21" fillId="3" borderId="2" xfId="0" applyNumberFormat="1"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7" xfId="0" applyFont="1" applyFill="1" applyBorder="1" applyAlignment="1">
      <alignment vertical="top" wrapText="1"/>
    </xf>
    <xf numFmtId="0" fontId="4" fillId="0" borderId="18" xfId="0" applyFont="1" applyFill="1" applyBorder="1" applyAlignment="1">
      <alignment vertical="top"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11" fillId="0" borderId="1" xfId="4" applyFont="1" applyFill="1" applyBorder="1" applyAlignment="1">
      <alignment horizontal="left" vertical="top" wrapText="1" indent="1"/>
    </xf>
    <xf numFmtId="164" fontId="11" fillId="0" borderId="1" xfId="4" applyNumberFormat="1" applyFont="1" applyFill="1" applyBorder="1" applyAlignment="1">
      <alignment horizontal="left" vertical="top" wrapText="1" indent="1"/>
    </xf>
    <xf numFmtId="0" fontId="18" fillId="0" borderId="2" xfId="0" applyFont="1" applyFill="1" applyBorder="1" applyAlignment="1">
      <alignment vertical="center" wrapText="1"/>
    </xf>
    <xf numFmtId="0" fontId="2" fillId="0" borderId="1" xfId="8" applyFont="1" applyFill="1" applyBorder="1" applyAlignment="1">
      <alignment horizontal="left" vertical="top" wrapText="1"/>
    </xf>
    <xf numFmtId="0" fontId="6" fillId="3" borderId="2" xfId="0" applyFont="1" applyFill="1" applyBorder="1" applyAlignment="1">
      <alignment vertical="center" wrapText="1"/>
    </xf>
    <xf numFmtId="167" fontId="2" fillId="0" borderId="6" xfId="8" applyNumberFormat="1" applyFont="1" applyFill="1" applyBorder="1" applyAlignment="1">
      <alignment horizontal="center" vertical="center" wrapText="1"/>
    </xf>
    <xf numFmtId="0" fontId="18" fillId="0" borderId="0" xfId="0" applyFont="1" applyFill="1" applyBorder="1" applyAlignment="1">
      <alignment vertical="center" wrapText="1"/>
    </xf>
    <xf numFmtId="1" fontId="4" fillId="0" borderId="0" xfId="0" applyNumberFormat="1" applyFont="1" applyFill="1" applyAlignment="1">
      <alignment horizontal="justify" vertical="center" wrapText="1"/>
    </xf>
    <xf numFmtId="0" fontId="2" fillId="0" borderId="1" xfId="8" applyFont="1" applyFill="1" applyBorder="1" applyAlignment="1">
      <alignment vertical="top" wrapText="1"/>
    </xf>
    <xf numFmtId="169" fontId="4" fillId="0" borderId="7" xfId="8" applyNumberFormat="1" applyFont="1" applyFill="1" applyBorder="1" applyAlignment="1">
      <alignment horizontal="center" vertical="top" wrapText="1"/>
    </xf>
    <xf numFmtId="0" fontId="2" fillId="0" borderId="1" xfId="8" applyFont="1" applyFill="1" applyBorder="1" applyAlignment="1">
      <alignment horizontal="center" vertical="center" wrapText="1"/>
    </xf>
    <xf numFmtId="0" fontId="2" fillId="0" borderId="15" xfId="8" applyFont="1" applyFill="1" applyBorder="1" applyAlignment="1">
      <alignment horizontal="center" vertical="top" wrapText="1"/>
    </xf>
    <xf numFmtId="169" fontId="2" fillId="6" borderId="15" xfId="8" applyNumberFormat="1" applyFont="1" applyFill="1" applyBorder="1" applyAlignment="1">
      <alignment horizontal="center" vertical="top" wrapText="1"/>
    </xf>
    <xf numFmtId="0" fontId="2" fillId="6" borderId="1" xfId="8" applyFont="1" applyFill="1" applyBorder="1" applyAlignment="1">
      <alignment horizontal="center" vertical="center" wrapText="1"/>
    </xf>
    <xf numFmtId="9" fontId="4" fillId="6" borderId="9" xfId="10" applyFont="1" applyFill="1" applyBorder="1" applyAlignment="1">
      <alignment horizontal="center" vertical="top" wrapText="1"/>
    </xf>
    <xf numFmtId="167" fontId="4" fillId="6" borderId="9" xfId="8" applyNumberFormat="1" applyFont="1" applyFill="1" applyBorder="1" applyAlignment="1">
      <alignment horizontal="center" vertical="top" wrapText="1"/>
    </xf>
    <xf numFmtId="0" fontId="4" fillId="6" borderId="1" xfId="8" applyFont="1" applyFill="1" applyBorder="1" applyAlignment="1">
      <alignment horizontal="center" vertical="top" wrapText="1"/>
    </xf>
    <xf numFmtId="167" fontId="4" fillId="6" borderId="1" xfId="8" applyNumberFormat="1" applyFont="1" applyFill="1" applyBorder="1" applyAlignment="1">
      <alignment horizontal="center" vertical="top" wrapText="1"/>
    </xf>
    <xf numFmtId="0" fontId="4" fillId="6" borderId="14" xfId="8" applyFont="1" applyFill="1" applyBorder="1" applyAlignment="1">
      <alignment horizontal="center" vertical="top" wrapText="1"/>
    </xf>
    <xf numFmtId="167" fontId="4" fillId="6" borderId="14" xfId="8" applyNumberFormat="1" applyFont="1" applyFill="1" applyBorder="1" applyAlignment="1">
      <alignment horizontal="center" vertical="top" wrapText="1"/>
    </xf>
    <xf numFmtId="0" fontId="4" fillId="6" borderId="7" xfId="8" applyFont="1" applyFill="1" applyBorder="1" applyAlignment="1">
      <alignment horizontal="center" vertical="top" wrapText="1"/>
    </xf>
    <xf numFmtId="167" fontId="4" fillId="6" borderId="7" xfId="8" applyNumberFormat="1" applyFont="1" applyFill="1" applyBorder="1" applyAlignment="1">
      <alignment horizontal="center" vertical="top" wrapText="1"/>
    </xf>
    <xf numFmtId="0" fontId="4" fillId="0" borderId="2" xfId="0" applyFont="1" applyFill="1" applyBorder="1" applyAlignment="1">
      <alignment horizontal="center" vertical="center" wrapText="1"/>
    </xf>
    <xf numFmtId="0" fontId="2" fillId="6" borderId="15" xfId="8" applyFont="1" applyFill="1" applyBorder="1" applyAlignment="1">
      <alignment horizontal="center" vertical="top" wrapText="1"/>
    </xf>
    <xf numFmtId="9" fontId="4" fillId="6" borderId="1" xfId="10" applyFont="1" applyFill="1" applyBorder="1" applyAlignment="1">
      <alignment horizontal="center" vertical="top" wrapText="1"/>
    </xf>
    <xf numFmtId="167" fontId="4" fillId="6" borderId="6" xfId="8" applyNumberFormat="1" applyFont="1" applyFill="1" applyBorder="1" applyAlignment="1">
      <alignment horizontal="center" vertical="top" wrapText="1"/>
    </xf>
    <xf numFmtId="167" fontId="4" fillId="6" borderId="8" xfId="8" applyNumberFormat="1" applyFont="1" applyFill="1" applyBorder="1" applyAlignment="1">
      <alignment horizontal="center" vertical="top" wrapText="1"/>
    </xf>
    <xf numFmtId="165" fontId="4" fillId="6" borderId="1" xfId="3" applyFont="1" applyFill="1" applyBorder="1" applyAlignment="1">
      <alignment horizontal="center" vertical="top" wrapText="1"/>
    </xf>
    <xf numFmtId="165" fontId="4" fillId="6" borderId="7" xfId="3" applyFont="1" applyFill="1" applyBorder="1" applyAlignment="1">
      <alignment horizontal="center" vertical="top" wrapText="1"/>
    </xf>
    <xf numFmtId="165" fontId="4" fillId="6" borderId="6" xfId="3" applyFont="1" applyFill="1" applyBorder="1" applyAlignment="1">
      <alignment horizontal="center" vertical="top" wrapText="1"/>
    </xf>
    <xf numFmtId="165" fontId="4" fillId="6" borderId="8" xfId="3" applyFont="1" applyFill="1" applyBorder="1" applyAlignment="1">
      <alignment horizontal="center" vertical="top" wrapText="1"/>
    </xf>
    <xf numFmtId="167" fontId="4" fillId="6" borderId="1" xfId="8" applyNumberFormat="1" applyFont="1" applyFill="1" applyBorder="1" applyAlignment="1">
      <alignment horizontal="center" vertical="center" wrapText="1"/>
    </xf>
    <xf numFmtId="167" fontId="4" fillId="6" borderId="6" xfId="8" applyNumberFormat="1" applyFont="1" applyFill="1" applyBorder="1" applyAlignment="1">
      <alignment horizontal="center" vertical="center" wrapText="1"/>
    </xf>
    <xf numFmtId="167" fontId="4" fillId="0" borderId="9" xfId="8" applyNumberFormat="1" applyFont="1" applyFill="1" applyBorder="1" applyAlignment="1">
      <alignment horizontal="center" vertical="center" wrapText="1"/>
    </xf>
    <xf numFmtId="167" fontId="4" fillId="0" borderId="1" xfId="8" applyNumberFormat="1" applyFont="1" applyFill="1" applyBorder="1" applyAlignment="1">
      <alignment horizontal="center" vertical="center" wrapText="1"/>
    </xf>
    <xf numFmtId="167" fontId="4" fillId="0" borderId="14" xfId="8" applyNumberFormat="1" applyFont="1" applyFill="1" applyBorder="1" applyAlignment="1">
      <alignment horizontal="center" vertical="center" wrapText="1"/>
    </xf>
    <xf numFmtId="167" fontId="4" fillId="0" borderId="7" xfId="8" applyNumberFormat="1" applyFont="1" applyFill="1" applyBorder="1" applyAlignment="1">
      <alignment horizontal="center" vertical="center" wrapText="1"/>
    </xf>
    <xf numFmtId="167" fontId="4" fillId="6" borderId="9" xfId="8" applyNumberFormat="1" applyFont="1" applyFill="1" applyBorder="1" applyAlignment="1">
      <alignment horizontal="center" vertical="center" wrapText="1"/>
    </xf>
    <xf numFmtId="167" fontId="4" fillId="6" borderId="14" xfId="8" applyNumberFormat="1" applyFont="1" applyFill="1" applyBorder="1" applyAlignment="1">
      <alignment horizontal="center" vertical="center" wrapText="1"/>
    </xf>
    <xf numFmtId="167" fontId="4" fillId="6" borderId="7" xfId="8" applyNumberFormat="1" applyFont="1" applyFill="1" applyBorder="1" applyAlignment="1">
      <alignment horizontal="center" vertical="center" wrapText="1"/>
    </xf>
    <xf numFmtId="167" fontId="4" fillId="0" borderId="6" xfId="8" applyNumberFormat="1" applyFont="1" applyFill="1" applyBorder="1" applyAlignment="1">
      <alignment horizontal="center" vertical="center" wrapText="1"/>
    </xf>
    <xf numFmtId="167" fontId="4" fillId="0" borderId="15" xfId="8" applyNumberFormat="1" applyFont="1" applyFill="1" applyBorder="1" applyAlignment="1">
      <alignment horizontal="center" vertical="center" wrapText="1"/>
    </xf>
    <xf numFmtId="167" fontId="6" fillId="3" borderId="10" xfId="0" applyNumberFormat="1" applyFont="1" applyFill="1" applyBorder="1" applyAlignment="1">
      <alignment vertical="center" wrapText="1"/>
    </xf>
    <xf numFmtId="167" fontId="4" fillId="0" borderId="0" xfId="9" applyNumberFormat="1" applyFont="1" applyFill="1" applyAlignment="1">
      <alignment horizontal="justify" vertical="center" wrapText="1"/>
    </xf>
    <xf numFmtId="1" fontId="4" fillId="0" borderId="28" xfId="2" applyNumberFormat="1" applyFont="1" applyFill="1" applyBorder="1" applyAlignment="1">
      <alignment horizontal="center" vertical="center" wrapText="1"/>
    </xf>
    <xf numFmtId="168" fontId="6" fillId="5" borderId="1" xfId="2" applyNumberFormat="1" applyFont="1" applyFill="1" applyBorder="1" applyAlignment="1">
      <alignment vertical="center" wrapText="1"/>
    </xf>
    <xf numFmtId="168" fontId="6" fillId="3" borderId="12" xfId="2" applyNumberFormat="1"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6" borderId="29"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26" xfId="0" applyFont="1" applyFill="1" applyBorder="1" applyAlignment="1">
      <alignment horizontal="justify" vertical="center" wrapText="1"/>
    </xf>
    <xf numFmtId="0" fontId="23" fillId="6" borderId="15" xfId="0" applyFont="1" applyFill="1" applyBorder="1" applyAlignment="1">
      <alignment wrapText="1"/>
    </xf>
    <xf numFmtId="0" fontId="23" fillId="6" borderId="8" xfId="0" applyFont="1" applyFill="1" applyBorder="1" applyAlignment="1">
      <alignment wrapText="1"/>
    </xf>
    <xf numFmtId="0" fontId="4" fillId="0" borderId="26" xfId="0" applyFont="1" applyFill="1" applyBorder="1" applyAlignment="1">
      <alignment horizontal="justify" vertical="center" wrapText="1"/>
    </xf>
    <xf numFmtId="0" fontId="23" fillId="0" borderId="15" xfId="0" applyFont="1" applyBorder="1" applyAlignment="1">
      <alignment wrapText="1"/>
    </xf>
    <xf numFmtId="0" fontId="4" fillId="6" borderId="15" xfId="0" applyFont="1" applyFill="1" applyBorder="1" applyAlignment="1">
      <alignment horizontal="justify" vertical="center" wrapText="1"/>
    </xf>
    <xf numFmtId="0" fontId="23" fillId="0" borderId="8" xfId="0" applyFont="1" applyBorder="1" applyAlignment="1">
      <alignment wrapText="1"/>
    </xf>
    <xf numFmtId="0" fontId="2" fillId="0" borderId="15" xfId="8" applyFont="1" applyFill="1" applyBorder="1" applyAlignment="1">
      <alignment horizontal="left" vertical="center" wrapText="1" indent="1"/>
    </xf>
    <xf numFmtId="0" fontId="23" fillId="0" borderId="15" xfId="0" applyFont="1" applyBorder="1" applyAlignment="1">
      <alignment horizontal="left" vertical="center" wrapText="1" indent="1"/>
    </xf>
    <xf numFmtId="0" fontId="23" fillId="0" borderId="8" xfId="0" applyFont="1" applyBorder="1" applyAlignment="1">
      <alignment horizontal="left" vertical="center" wrapText="1" indent="1"/>
    </xf>
    <xf numFmtId="0" fontId="2" fillId="0" borderId="1" xfId="8" applyFont="1" applyFill="1" applyBorder="1" applyAlignment="1">
      <alignment horizontal="center" vertical="top" wrapText="1"/>
    </xf>
    <xf numFmtId="0" fontId="4" fillId="0" borderId="1" xfId="8" applyFont="1" applyFill="1" applyBorder="1" applyAlignment="1">
      <alignment horizontal="center" vertical="top" wrapText="1"/>
    </xf>
    <xf numFmtId="0" fontId="4" fillId="6" borderId="23" xfId="0" applyFont="1" applyFill="1" applyBorder="1" applyAlignment="1">
      <alignment horizontal="left" vertical="center" wrapText="1" indent="1"/>
    </xf>
    <xf numFmtId="0" fontId="23" fillId="6" borderId="24" xfId="0" applyFont="1" applyFill="1" applyBorder="1" applyAlignment="1">
      <alignment horizontal="left" wrapText="1" indent="1"/>
    </xf>
    <xf numFmtId="0" fontId="4" fillId="0" borderId="26" xfId="8" applyFont="1" applyFill="1" applyBorder="1" applyAlignment="1">
      <alignment horizontal="left" vertical="center" wrapText="1"/>
    </xf>
    <xf numFmtId="0" fontId="23" fillId="0" borderId="15" xfId="0" applyFont="1" applyBorder="1" applyAlignment="1">
      <alignment horizontal="left" vertical="center" wrapText="1"/>
    </xf>
    <xf numFmtId="0" fontId="23" fillId="0" borderId="8" xfId="0" applyFont="1" applyBorder="1" applyAlignment="1">
      <alignment horizontal="left" vertical="center" wrapText="1"/>
    </xf>
    <xf numFmtId="0" fontId="6" fillId="5" borderId="2" xfId="8" applyFont="1" applyFill="1" applyBorder="1" applyAlignment="1">
      <alignment horizontal="center" vertical="center" wrapText="1"/>
    </xf>
    <xf numFmtId="0" fontId="6" fillId="5" borderId="10" xfId="8" applyFont="1" applyFill="1" applyBorder="1" applyAlignment="1">
      <alignment horizontal="center" vertical="center" wrapText="1"/>
    </xf>
    <xf numFmtId="0" fontId="2" fillId="0" borderId="2" xfId="8" applyFont="1" applyFill="1" applyBorder="1" applyAlignment="1">
      <alignment horizontal="left" vertical="top" wrapText="1"/>
    </xf>
    <xf numFmtId="0" fontId="2" fillId="0" borderId="10" xfId="8"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6" borderId="29" xfId="8" applyFont="1" applyFill="1" applyBorder="1" applyAlignment="1">
      <alignment horizontal="left" vertical="center" wrapText="1"/>
    </xf>
    <xf numFmtId="0" fontId="4" fillId="6" borderId="24" xfId="8" applyFont="1" applyFill="1" applyBorder="1" applyAlignment="1">
      <alignment horizontal="left" vertical="center" wrapText="1"/>
    </xf>
    <xf numFmtId="0" fontId="4" fillId="6" borderId="25" xfId="8" applyFont="1" applyFill="1" applyBorder="1" applyAlignment="1">
      <alignment horizontal="left" vertical="center" wrapText="1"/>
    </xf>
    <xf numFmtId="0" fontId="5" fillId="0" borderId="0" xfId="8" applyFont="1" applyFill="1" applyBorder="1" applyAlignment="1">
      <alignment horizontal="center" vertical="center" wrapText="1"/>
    </xf>
    <xf numFmtId="0" fontId="3" fillId="0" borderId="0" xfId="8" applyFont="1" applyBorder="1" applyAlignment="1">
      <alignment vertical="center" wrapText="1"/>
    </xf>
    <xf numFmtId="0" fontId="5" fillId="0" borderId="20" xfId="8" applyFont="1" applyFill="1" applyBorder="1" applyAlignment="1">
      <alignment horizontal="center" vertical="center" wrapText="1"/>
    </xf>
    <xf numFmtId="0" fontId="5" fillId="0" borderId="21" xfId="8" applyFont="1" applyFill="1" applyBorder="1" applyAlignment="1">
      <alignment horizontal="center" vertical="center" wrapText="1"/>
    </xf>
    <xf numFmtId="0" fontId="3" fillId="0" borderId="22" xfId="8" applyFont="1" applyBorder="1" applyAlignment="1">
      <alignment vertical="center" wrapText="1"/>
    </xf>
    <xf numFmtId="0" fontId="17" fillId="5" borderId="1" xfId="8" applyFont="1" applyFill="1" applyBorder="1" applyAlignment="1">
      <alignment horizontal="center" vertical="center" wrapText="1"/>
    </xf>
    <xf numFmtId="0" fontId="4" fillId="0" borderId="23" xfId="0" applyFont="1" applyFill="1" applyBorder="1" applyAlignment="1">
      <alignment horizontal="left" vertical="center" wrapText="1" indent="1"/>
    </xf>
    <xf numFmtId="0" fontId="23" fillId="0" borderId="24" xfId="0" applyFont="1" applyBorder="1" applyAlignment="1">
      <alignment horizontal="left" wrapText="1" indent="1"/>
    </xf>
    <xf numFmtId="0" fontId="23" fillId="0" borderId="25" xfId="0" applyFont="1" applyBorder="1" applyAlignment="1">
      <alignment horizontal="left" wrapText="1" indent="1"/>
    </xf>
    <xf numFmtId="0" fontId="4" fillId="0" borderId="29" xfId="8" applyFont="1" applyFill="1" applyBorder="1" applyAlignment="1">
      <alignment horizontal="left" vertical="center" wrapText="1"/>
    </xf>
    <xf numFmtId="0" fontId="4" fillId="0" borderId="24" xfId="8" applyFont="1" applyFill="1" applyBorder="1" applyAlignment="1">
      <alignment horizontal="left" vertical="center" wrapText="1"/>
    </xf>
    <xf numFmtId="0" fontId="4" fillId="0" borderId="25" xfId="8" applyFont="1" applyFill="1" applyBorder="1" applyAlignment="1">
      <alignment horizontal="left" vertical="center" wrapText="1"/>
    </xf>
    <xf numFmtId="0" fontId="21" fillId="5" borderId="2" xfId="8" applyFont="1" applyFill="1" applyBorder="1" applyAlignment="1">
      <alignment horizontal="center" vertical="center" wrapText="1"/>
    </xf>
    <xf numFmtId="0" fontId="21" fillId="5" borderId="10" xfId="8" applyFont="1" applyFill="1" applyBorder="1" applyAlignment="1">
      <alignment horizontal="center" vertical="center" wrapText="1"/>
    </xf>
    <xf numFmtId="0" fontId="5" fillId="4" borderId="0"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10" fillId="0" borderId="2" xfId="0" applyFont="1" applyFill="1" applyBorder="1" applyAlignment="1">
      <alignment horizontal="left" vertical="top" wrapText="1"/>
    </xf>
    <xf numFmtId="0" fontId="10" fillId="0" borderId="10" xfId="0" applyFont="1" applyFill="1" applyBorder="1" applyAlignment="1">
      <alignment horizontal="left" vertical="top" wrapText="1"/>
    </xf>
    <xf numFmtId="3" fontId="21" fillId="3" borderId="2" xfId="0" applyNumberFormat="1" applyFont="1" applyFill="1" applyBorder="1" applyAlignment="1">
      <alignment horizontal="center" vertical="center" wrapText="1"/>
    </xf>
    <xf numFmtId="3" fontId="21" fillId="3" borderId="3" xfId="0" applyNumberFormat="1" applyFont="1" applyFill="1" applyBorder="1" applyAlignment="1">
      <alignment horizontal="center" vertical="center" wrapText="1"/>
    </xf>
    <xf numFmtId="3" fontId="21" fillId="3" borderId="10" xfId="0" applyNumberFormat="1" applyFont="1" applyFill="1" applyBorder="1" applyAlignment="1">
      <alignment horizontal="center" vertical="center" wrapText="1"/>
    </xf>
    <xf numFmtId="0" fontId="4" fillId="2" borderId="1" xfId="0" applyFont="1" applyFill="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wrapText="1"/>
    </xf>
    <xf numFmtId="0" fontId="21" fillId="3" borderId="1" xfId="0" applyFont="1" applyFill="1" applyBorder="1" applyAlignment="1">
      <alignment horizontal="left" vertical="center" wrapText="1"/>
    </xf>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wrapText="1"/>
    </xf>
    <xf numFmtId="3" fontId="4" fillId="0" borderId="2" xfId="2" applyNumberFormat="1" applyFont="1" applyFill="1" applyBorder="1" applyAlignment="1">
      <alignment horizontal="center" vertical="center" wrapText="1"/>
    </xf>
    <xf numFmtId="3" fontId="4" fillId="0" borderId="3" xfId="2" applyNumberFormat="1" applyFont="1" applyFill="1" applyBorder="1" applyAlignment="1">
      <alignment horizontal="center" vertical="center" wrapText="1"/>
    </xf>
    <xf numFmtId="3" fontId="4" fillId="0" borderId="10" xfId="2" applyNumberFormat="1" applyFont="1" applyFill="1" applyBorder="1" applyAlignment="1">
      <alignment horizontal="center" vertical="center" wrapText="1"/>
    </xf>
    <xf numFmtId="0" fontId="21" fillId="3" borderId="2" xfId="0" applyFont="1" applyFill="1" applyBorder="1" applyAlignment="1">
      <alignment horizontal="center" wrapText="1"/>
    </xf>
    <xf numFmtId="0" fontId="21" fillId="3" borderId="3" xfId="0" applyFont="1" applyFill="1" applyBorder="1" applyAlignment="1">
      <alignment horizontal="center" wrapText="1"/>
    </xf>
    <xf numFmtId="0" fontId="21" fillId="3" borderId="10" xfId="0" applyFont="1" applyFill="1" applyBorder="1" applyAlignment="1">
      <alignment horizontal="center" wrapText="1"/>
    </xf>
    <xf numFmtId="0" fontId="5" fillId="0" borderId="24"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4" xfId="0" applyFont="1" applyBorder="1" applyAlignment="1">
      <alignment horizontal="center" vertical="center" wrapText="1"/>
    </xf>
    <xf numFmtId="0" fontId="5" fillId="2" borderId="2" xfId="7" applyFont="1" applyFill="1" applyBorder="1" applyAlignment="1">
      <alignment horizontal="center" vertical="center" wrapText="1"/>
    </xf>
    <xf numFmtId="0" fontId="5" fillId="2" borderId="3" xfId="7" applyFont="1" applyFill="1" applyBorder="1" applyAlignment="1">
      <alignment horizontal="center" vertical="center" wrapText="1"/>
    </xf>
    <xf numFmtId="0" fontId="5" fillId="2" borderId="10" xfId="7"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2" fillId="0" borderId="2" xfId="7" applyFont="1" applyFill="1" applyBorder="1" applyAlignment="1">
      <alignment vertical="top" wrapText="1"/>
    </xf>
    <xf numFmtId="0" fontId="2" fillId="0" borderId="10" xfId="7" applyFont="1" applyFill="1" applyBorder="1" applyAlignment="1">
      <alignment vertical="top" wrapText="1"/>
    </xf>
    <xf numFmtId="0" fontId="2" fillId="2" borderId="1" xfId="8" applyFont="1" applyFill="1" applyBorder="1" applyAlignment="1">
      <alignment vertical="top" wrapText="1"/>
    </xf>
    <xf numFmtId="0" fontId="12" fillId="0" borderId="1" xfId="8" applyFont="1" applyBorder="1" applyAlignment="1">
      <alignment vertical="top" wrapText="1"/>
    </xf>
    <xf numFmtId="0" fontId="21" fillId="3" borderId="1" xfId="8" applyFont="1" applyFill="1" applyBorder="1" applyAlignment="1">
      <alignment vertical="center" wrapText="1"/>
    </xf>
    <xf numFmtId="0" fontId="2" fillId="0" borderId="1" xfId="8" applyFont="1" applyFill="1" applyBorder="1" applyAlignment="1">
      <alignment vertical="top" wrapText="1"/>
    </xf>
    <xf numFmtId="0" fontId="12" fillId="0" borderId="1" xfId="8" applyFont="1" applyFill="1" applyBorder="1" applyAlignment="1">
      <alignment vertical="top" wrapText="1"/>
    </xf>
    <xf numFmtId="0" fontId="5" fillId="0" borderId="0" xfId="7" applyFont="1" applyFill="1" applyBorder="1" applyAlignment="1">
      <alignment horizontal="center" vertical="center" wrapText="1"/>
    </xf>
    <xf numFmtId="0" fontId="3" fillId="0" borderId="0" xfId="7" applyFont="1" applyBorder="1" applyAlignment="1">
      <alignment vertical="center" wrapText="1"/>
    </xf>
    <xf numFmtId="0" fontId="5" fillId="0" borderId="3" xfId="7" applyFont="1" applyFill="1" applyBorder="1" applyAlignment="1">
      <alignment horizontal="center" vertical="center" wrapText="1"/>
    </xf>
    <xf numFmtId="0" fontId="21" fillId="3" borderId="2" xfId="7" applyFont="1" applyFill="1" applyBorder="1" applyAlignment="1">
      <alignment horizontal="left" vertical="center" wrapText="1"/>
    </xf>
    <xf numFmtId="0" fontId="21" fillId="3" borderId="10" xfId="7" applyFont="1" applyFill="1" applyBorder="1" applyAlignment="1">
      <alignment horizontal="left" vertical="center" wrapText="1"/>
    </xf>
    <xf numFmtId="0" fontId="4" fillId="0" borderId="2" xfId="7" applyFont="1" applyFill="1" applyBorder="1" applyAlignment="1">
      <alignment horizontal="justify" vertical="center" wrapText="1"/>
    </xf>
    <xf numFmtId="0" fontId="4" fillId="0" borderId="10" xfId="7" applyFont="1" applyFill="1" applyBorder="1" applyAlignment="1">
      <alignment horizontal="justify" vertical="center" wrapText="1"/>
    </xf>
    <xf numFmtId="0" fontId="21" fillId="3" borderId="2" xfId="7" applyFont="1" applyFill="1" applyBorder="1" applyAlignment="1">
      <alignment vertical="center" wrapText="1"/>
    </xf>
    <xf numFmtId="0" fontId="21" fillId="3" borderId="10" xfId="7" applyFont="1" applyFill="1" applyBorder="1" applyAlignment="1">
      <alignment vertical="center" wrapText="1"/>
    </xf>
    <xf numFmtId="0" fontId="4" fillId="0" borderId="2" xfId="7" applyFont="1" applyFill="1" applyBorder="1" applyAlignment="1">
      <alignment vertical="top" wrapText="1"/>
    </xf>
    <xf numFmtId="0" fontId="4" fillId="0" borderId="10" xfId="7" applyFont="1" applyFill="1" applyBorder="1" applyAlignment="1">
      <alignment vertical="top" wrapText="1"/>
    </xf>
    <xf numFmtId="0" fontId="5" fillId="0" borderId="20"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22" xfId="0" applyFont="1" applyBorder="1" applyAlignment="1">
      <alignment horizontal="center" vertical="center" wrapText="1"/>
    </xf>
    <xf numFmtId="0" fontId="21" fillId="3" borderId="1" xfId="0" applyFont="1" applyFill="1" applyBorder="1" applyAlignment="1">
      <alignment vertical="center" wrapText="1"/>
    </xf>
    <xf numFmtId="0" fontId="21" fillId="3" borderId="1" xfId="0" applyFont="1" applyFill="1" applyBorder="1" applyAlignment="1">
      <alignment vertical="top" wrapText="1"/>
    </xf>
    <xf numFmtId="0" fontId="25" fillId="3" borderId="1" xfId="0" applyFont="1" applyFill="1" applyBorder="1" applyAlignment="1">
      <alignment vertical="top" wrapText="1"/>
    </xf>
    <xf numFmtId="0" fontId="25" fillId="3" borderId="1" xfId="0" applyFont="1" applyFill="1" applyBorder="1" applyAlignment="1">
      <alignment wrapText="1"/>
    </xf>
    <xf numFmtId="0" fontId="2" fillId="0" borderId="1" xfId="0" applyFont="1" applyBorder="1" applyAlignment="1">
      <alignment horizontal="center"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vertical="top" wrapText="1"/>
    </xf>
    <xf numFmtId="1" fontId="21" fillId="3" borderId="2" xfId="0" applyNumberFormat="1" applyFont="1" applyFill="1" applyBorder="1" applyAlignment="1">
      <alignment horizontal="center" vertical="center" wrapText="1"/>
    </xf>
    <xf numFmtId="1" fontId="21" fillId="3" borderId="3" xfId="0" applyNumberFormat="1" applyFont="1" applyFill="1" applyBorder="1" applyAlignment="1">
      <alignment horizontal="center" vertical="center" wrapText="1"/>
    </xf>
    <xf numFmtId="1" fontId="24" fillId="3" borderId="3" xfId="0" applyNumberFormat="1" applyFont="1" applyFill="1" applyBorder="1" applyAlignment="1">
      <alignment horizontal="center" vertical="center" wrapText="1"/>
    </xf>
    <xf numFmtId="1" fontId="21" fillId="3" borderId="10" xfId="0" applyNumberFormat="1" applyFont="1" applyFill="1" applyBorder="1" applyAlignment="1">
      <alignment horizontal="center" vertical="center" wrapText="1"/>
    </xf>
    <xf numFmtId="0" fontId="5" fillId="0" borderId="1" xfId="9" applyFont="1" applyFill="1" applyBorder="1" applyAlignment="1">
      <alignment horizontal="center" vertical="center" wrapText="1"/>
    </xf>
    <xf numFmtId="0" fontId="7" fillId="0" borderId="1" xfId="9" applyFont="1" applyBorder="1" applyAlignment="1">
      <alignment horizontal="center" vertical="center" wrapText="1"/>
    </xf>
    <xf numFmtId="0" fontId="5" fillId="0" borderId="27" xfId="8" applyFont="1" applyFill="1" applyBorder="1" applyAlignment="1">
      <alignment horizontal="center" vertical="center" wrapText="1"/>
    </xf>
    <xf numFmtId="0" fontId="5" fillId="0" borderId="22" xfId="8" applyFont="1" applyFill="1" applyBorder="1" applyAlignment="1">
      <alignment horizontal="center" vertical="center" wrapText="1"/>
    </xf>
    <xf numFmtId="0" fontId="21" fillId="3" borderId="1" xfId="9" applyFont="1" applyFill="1" applyBorder="1" applyAlignment="1">
      <alignment horizontal="center" vertical="center" wrapText="1"/>
    </xf>
    <xf numFmtId="1" fontId="21" fillId="3" borderId="1" xfId="9"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2" fillId="3" borderId="2" xfId="0" applyFont="1" applyFill="1" applyBorder="1" applyAlignment="1">
      <alignment vertical="center" wrapText="1"/>
    </xf>
    <xf numFmtId="0" fontId="22" fillId="3" borderId="3" xfId="0" applyFont="1" applyFill="1" applyBorder="1" applyAlignment="1">
      <alignment vertical="center" wrapText="1"/>
    </xf>
    <xf numFmtId="0" fontId="22" fillId="3" borderId="10" xfId="0" applyFont="1" applyFill="1" applyBorder="1" applyAlignment="1">
      <alignment vertical="center" wrapText="1"/>
    </xf>
    <xf numFmtId="0" fontId="2" fillId="0" borderId="1" xfId="0" applyFont="1" applyBorder="1" applyAlignment="1">
      <alignment horizontal="justify" vertical="center" wrapText="1"/>
    </xf>
    <xf numFmtId="0" fontId="13" fillId="0" borderId="1" xfId="0" applyFont="1" applyFill="1" applyBorder="1" applyAlignment="1">
      <alignment horizontal="left" vertical="top" wrapText="1"/>
    </xf>
    <xf numFmtId="0" fontId="2" fillId="0" borderId="1" xfId="0" applyFont="1" applyFill="1" applyBorder="1" applyAlignment="1">
      <alignment horizontal="justify"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7" fillId="5" borderId="1" xfId="0" applyFont="1" applyFill="1" applyBorder="1" applyAlignment="1">
      <alignment horizontal="center" vertical="center" wrapText="1"/>
    </xf>
    <xf numFmtId="0" fontId="4" fillId="0" borderId="1" xfId="0" applyFont="1" applyBorder="1" applyAlignment="1">
      <alignment horizontal="justify" vertical="center" wrapText="1"/>
    </xf>
    <xf numFmtId="1" fontId="4" fillId="0" borderId="28" xfId="2" applyNumberFormat="1" applyFont="1" applyFill="1" applyBorder="1" applyAlignment="1">
      <alignment horizontal="center" vertical="center" wrapText="1"/>
    </xf>
    <xf numFmtId="0" fontId="6" fillId="3" borderId="2" xfId="0" applyFont="1" applyFill="1" applyBorder="1" applyAlignment="1">
      <alignment horizontal="justify" vertical="center" wrapText="1"/>
    </xf>
    <xf numFmtId="0" fontId="6" fillId="3" borderId="10" xfId="0" applyFont="1" applyFill="1" applyBorder="1" applyAlignment="1">
      <alignment horizontal="justify" vertical="center" wrapText="1"/>
    </xf>
    <xf numFmtId="0" fontId="14" fillId="0" borderId="2" xfId="0" applyFont="1" applyFill="1" applyBorder="1" applyAlignment="1">
      <alignment vertical="top" wrapText="1"/>
    </xf>
    <xf numFmtId="0" fontId="14" fillId="0" borderId="10" xfId="0" applyFont="1" applyFill="1" applyBorder="1" applyAlignment="1">
      <alignment vertical="top" wrapText="1"/>
    </xf>
    <xf numFmtId="0" fontId="11" fillId="2" borderId="2" xfId="4" applyFont="1" applyFill="1" applyBorder="1" applyAlignment="1">
      <alignment horizontal="left" vertical="top" wrapText="1"/>
    </xf>
    <xf numFmtId="0" fontId="11" fillId="2" borderId="10" xfId="4" applyFont="1" applyFill="1" applyBorder="1" applyAlignment="1">
      <alignment horizontal="left" vertical="top" wrapText="1"/>
    </xf>
    <xf numFmtId="0" fontId="7" fillId="0" borderId="1" xfId="0" applyFont="1" applyBorder="1" applyAlignment="1">
      <alignment horizontal="center" vertical="center" wrapText="1"/>
    </xf>
    <xf numFmtId="0" fontId="5" fillId="2" borderId="1" xfId="7" applyFont="1" applyFill="1" applyBorder="1" applyAlignment="1">
      <alignment horizontal="center" vertical="center" wrapText="1"/>
    </xf>
    <xf numFmtId="0" fontId="21" fillId="3" borderId="1" xfId="6" applyFont="1" applyFill="1" applyBorder="1" applyAlignment="1">
      <alignment vertical="center" wrapText="1"/>
    </xf>
    <xf numFmtId="0" fontId="2" fillId="2" borderId="1" xfId="6" applyFont="1" applyFill="1" applyBorder="1" applyAlignment="1">
      <alignment vertical="top" wrapText="1"/>
    </xf>
    <xf numFmtId="0" fontId="12" fillId="0" borderId="1" xfId="6" applyFont="1" applyBorder="1" applyAlignment="1">
      <alignment vertical="top" wrapText="1"/>
    </xf>
    <xf numFmtId="0" fontId="4" fillId="0" borderId="3" xfId="0" applyFont="1" applyFill="1" applyBorder="1" applyAlignment="1">
      <alignment horizontal="justify" vertical="center" wrapText="1"/>
    </xf>
    <xf numFmtId="0" fontId="8" fillId="0" borderId="3" xfId="0" applyFont="1" applyFill="1" applyBorder="1" applyAlignment="1">
      <alignment horizontal="center" vertical="center" wrapText="1"/>
    </xf>
    <xf numFmtId="0" fontId="11" fillId="0" borderId="1" xfId="0" applyFont="1" applyFill="1" applyBorder="1" applyAlignment="1">
      <alignment vertical="top" wrapText="1"/>
    </xf>
    <xf numFmtId="0" fontId="23" fillId="0" borderId="1" xfId="0" applyFont="1" applyFill="1" applyBorder="1" applyAlignment="1">
      <alignment vertical="top" wrapText="1"/>
    </xf>
    <xf numFmtId="0" fontId="6" fillId="3" borderId="1" xfId="6" applyFont="1" applyFill="1" applyBorder="1" applyAlignment="1">
      <alignment vertical="center" wrapText="1"/>
    </xf>
    <xf numFmtId="0" fontId="14" fillId="2" borderId="1" xfId="6" applyFont="1" applyFill="1" applyBorder="1" applyAlignment="1">
      <alignment vertical="top" wrapText="1"/>
    </xf>
    <xf numFmtId="0" fontId="6" fillId="3" borderId="1" xfId="0" applyFont="1" applyFill="1" applyBorder="1" applyAlignment="1">
      <alignment vertical="center" wrapText="1"/>
    </xf>
    <xf numFmtId="0" fontId="5" fillId="0" borderId="1" xfId="5" applyFont="1" applyFill="1" applyBorder="1" applyAlignment="1">
      <alignment horizontal="center" vertical="center" wrapText="1"/>
    </xf>
  </cellXfs>
  <cellStyles count="11">
    <cellStyle name="Estilo 1" xfId="1"/>
    <cellStyle name="Millares" xfId="2" builtinId="3"/>
    <cellStyle name="Moneda" xfId="3" builtinId="4"/>
    <cellStyle name="Normal" xfId="0" builtinId="0"/>
    <cellStyle name="Normal 2" xfId="4"/>
    <cellStyle name="Normal 3" xfId="5"/>
    <cellStyle name="Normal_ANEXO 2 GRUPO 3" xfId="6"/>
    <cellStyle name="Normal_Slips Publicados" xfId="7"/>
    <cellStyle name="Normal_Slips Publicados_Condiciones Complementarias TRDM" xfId="8"/>
    <cellStyle name="Normal_Slips técnicos VDD - IND" xfId="9"/>
    <cellStyle name="Porcentaje" xfId="1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3"/>
  <sheetViews>
    <sheetView tabSelected="1" zoomScaleNormal="100" workbookViewId="0">
      <selection activeCell="B77" sqref="B77"/>
    </sheetView>
  </sheetViews>
  <sheetFormatPr baseColWidth="10" defaultColWidth="0" defaultRowHeight="16.5" zeroHeight="1" x14ac:dyDescent="0.25"/>
  <cols>
    <col min="1" max="1" width="85.7109375" style="38" customWidth="1"/>
    <col min="2" max="2" width="30.140625" style="38" bestFit="1" customWidth="1"/>
    <col min="3" max="3" width="20.85546875" style="38" customWidth="1"/>
    <col min="4" max="4" width="11.42578125" style="38" customWidth="1"/>
    <col min="5" max="16384" width="0" style="38" hidden="1"/>
  </cols>
  <sheetData>
    <row r="1" spans="1:256" ht="51" customHeight="1" x14ac:dyDescent="0.25">
      <c r="A1" s="208" t="s">
        <v>28</v>
      </c>
      <c r="B1" s="208"/>
      <c r="C1" s="209"/>
    </row>
    <row r="2" spans="1:256" ht="24.75" customHeight="1" x14ac:dyDescent="0.25">
      <c r="A2" s="210" t="s">
        <v>6</v>
      </c>
      <c r="B2" s="211"/>
      <c r="C2" s="212"/>
    </row>
    <row r="3" spans="1:256" ht="30.75" customHeight="1" x14ac:dyDescent="0.25">
      <c r="A3" s="198" t="s">
        <v>1</v>
      </c>
      <c r="B3" s="199"/>
      <c r="C3" s="108">
        <v>400</v>
      </c>
    </row>
    <row r="4" spans="1:256" s="65" customFormat="1" ht="26.25" customHeight="1" x14ac:dyDescent="0.2">
      <c r="A4" s="200" t="s">
        <v>107</v>
      </c>
      <c r="B4" s="201"/>
      <c r="C4" s="90">
        <v>80</v>
      </c>
    </row>
    <row r="5" spans="1:256" s="65" customFormat="1" x14ac:dyDescent="0.2">
      <c r="A5" s="200" t="s">
        <v>105</v>
      </c>
      <c r="B5" s="201"/>
      <c r="C5" s="90">
        <v>80</v>
      </c>
    </row>
    <row r="6" spans="1:256" ht="39.75" customHeight="1" x14ac:dyDescent="0.25">
      <c r="A6" s="200" t="s">
        <v>59</v>
      </c>
      <c r="B6" s="201">
        <v>40</v>
      </c>
      <c r="C6" s="90">
        <v>50</v>
      </c>
    </row>
    <row r="7" spans="1:256" s="1" customFormat="1" ht="36" customHeight="1" x14ac:dyDescent="0.25">
      <c r="A7" s="202" t="s">
        <v>51</v>
      </c>
      <c r="B7" s="203"/>
      <c r="C7" s="90">
        <v>80</v>
      </c>
      <c r="D7" s="9"/>
      <c r="E7" s="9"/>
      <c r="F7" s="9"/>
      <c r="G7" s="9"/>
      <c r="H7" s="9"/>
      <c r="I7" s="9"/>
      <c r="J7" s="9"/>
      <c r="K7" s="9"/>
      <c r="L7" s="9"/>
      <c r="M7" s="9"/>
    </row>
    <row r="8" spans="1:256" s="1" customFormat="1" ht="36" customHeight="1" x14ac:dyDescent="0.25">
      <c r="A8" s="202" t="s">
        <v>106</v>
      </c>
      <c r="B8" s="204"/>
      <c r="C8" s="90">
        <v>60</v>
      </c>
      <c r="D8" s="9"/>
      <c r="E8" s="9"/>
      <c r="F8" s="9"/>
      <c r="G8" s="9"/>
      <c r="H8" s="9"/>
      <c r="I8" s="9"/>
      <c r="J8" s="9"/>
      <c r="K8" s="9"/>
      <c r="L8" s="9"/>
      <c r="M8" s="9"/>
    </row>
    <row r="9" spans="1:256" s="1" customFormat="1" ht="36" customHeight="1" x14ac:dyDescent="0.25">
      <c r="A9" s="202" t="s">
        <v>110</v>
      </c>
      <c r="B9" s="203"/>
      <c r="C9" s="147">
        <v>50</v>
      </c>
      <c r="D9" s="33"/>
      <c r="E9" s="33" t="s">
        <v>60</v>
      </c>
      <c r="F9" s="33" t="s">
        <v>60</v>
      </c>
      <c r="G9" s="33" t="s">
        <v>60</v>
      </c>
      <c r="H9" s="33" t="s">
        <v>60</v>
      </c>
      <c r="I9" s="33" t="s">
        <v>60</v>
      </c>
      <c r="J9" s="33" t="s">
        <v>60</v>
      </c>
      <c r="K9" s="33" t="s">
        <v>60</v>
      </c>
      <c r="L9" s="33" t="s">
        <v>60</v>
      </c>
      <c r="M9" s="33" t="s">
        <v>60</v>
      </c>
      <c r="N9" s="33" t="s">
        <v>60</v>
      </c>
      <c r="O9" s="33" t="s">
        <v>60</v>
      </c>
      <c r="P9" s="33" t="s">
        <v>60</v>
      </c>
      <c r="Q9" s="33" t="s">
        <v>60</v>
      </c>
      <c r="R9" s="33" t="s">
        <v>60</v>
      </c>
      <c r="S9" s="33" t="s">
        <v>60</v>
      </c>
      <c r="T9" s="33" t="s">
        <v>60</v>
      </c>
      <c r="U9" s="33" t="s">
        <v>60</v>
      </c>
      <c r="V9" s="33" t="s">
        <v>60</v>
      </c>
      <c r="W9" s="33" t="s">
        <v>60</v>
      </c>
      <c r="X9" s="33" t="s">
        <v>60</v>
      </c>
      <c r="Y9" s="33" t="s">
        <v>60</v>
      </c>
      <c r="Z9" s="33" t="s">
        <v>60</v>
      </c>
      <c r="AA9" s="33" t="s">
        <v>60</v>
      </c>
      <c r="AB9" s="33" t="s">
        <v>60</v>
      </c>
      <c r="AC9" s="33" t="s">
        <v>60</v>
      </c>
      <c r="AD9" s="33" t="s">
        <v>60</v>
      </c>
      <c r="AE9" s="33" t="s">
        <v>60</v>
      </c>
      <c r="AF9" s="33" t="s">
        <v>60</v>
      </c>
      <c r="AG9" s="33" t="s">
        <v>60</v>
      </c>
      <c r="AH9" s="33" t="s">
        <v>60</v>
      </c>
      <c r="AI9" s="33" t="s">
        <v>60</v>
      </c>
      <c r="AJ9" s="33" t="s">
        <v>60</v>
      </c>
      <c r="AK9" s="33" t="s">
        <v>60</v>
      </c>
      <c r="AL9" s="33" t="s">
        <v>60</v>
      </c>
      <c r="AM9" s="33" t="s">
        <v>60</v>
      </c>
      <c r="AN9" s="33" t="s">
        <v>60</v>
      </c>
      <c r="AO9" s="33" t="s">
        <v>60</v>
      </c>
      <c r="AP9" s="33" t="s">
        <v>60</v>
      </c>
      <c r="AQ9" s="33" t="s">
        <v>60</v>
      </c>
      <c r="AR9" s="33" t="s">
        <v>60</v>
      </c>
      <c r="AS9" s="33" t="s">
        <v>60</v>
      </c>
      <c r="AT9" s="33" t="s">
        <v>60</v>
      </c>
      <c r="AU9" s="33" t="s">
        <v>60</v>
      </c>
      <c r="AV9" s="33" t="s">
        <v>60</v>
      </c>
      <c r="AW9" s="33" t="s">
        <v>60</v>
      </c>
      <c r="AX9" s="33" t="s">
        <v>60</v>
      </c>
      <c r="AY9" s="33" t="s">
        <v>60</v>
      </c>
      <c r="AZ9" s="33" t="s">
        <v>60</v>
      </c>
      <c r="BA9" s="33" t="s">
        <v>60</v>
      </c>
      <c r="BB9" s="33" t="s">
        <v>60</v>
      </c>
      <c r="BC9" s="33" t="s">
        <v>60</v>
      </c>
      <c r="BD9" s="33" t="s">
        <v>60</v>
      </c>
      <c r="BE9" s="33" t="s">
        <v>60</v>
      </c>
      <c r="BF9" s="33" t="s">
        <v>60</v>
      </c>
      <c r="BG9" s="33" t="s">
        <v>60</v>
      </c>
      <c r="BH9" s="33" t="s">
        <v>60</v>
      </c>
      <c r="BI9" s="33" t="s">
        <v>60</v>
      </c>
      <c r="BJ9" s="33" t="s">
        <v>60</v>
      </c>
      <c r="BK9" s="33" t="s">
        <v>60</v>
      </c>
      <c r="BL9" s="33" t="s">
        <v>60</v>
      </c>
      <c r="BM9" s="33" t="s">
        <v>60</v>
      </c>
      <c r="BN9" s="33" t="s">
        <v>60</v>
      </c>
      <c r="BO9" s="33" t="s">
        <v>60</v>
      </c>
      <c r="BP9" s="33" t="s">
        <v>60</v>
      </c>
      <c r="BQ9" s="33" t="s">
        <v>60</v>
      </c>
      <c r="BR9" s="33" t="s">
        <v>60</v>
      </c>
      <c r="BS9" s="33" t="s">
        <v>60</v>
      </c>
      <c r="BT9" s="33" t="s">
        <v>60</v>
      </c>
      <c r="BU9" s="33" t="s">
        <v>60</v>
      </c>
      <c r="BV9" s="33" t="s">
        <v>60</v>
      </c>
      <c r="BW9" s="33" t="s">
        <v>60</v>
      </c>
      <c r="BX9" s="33" t="s">
        <v>60</v>
      </c>
      <c r="BY9" s="33" t="s">
        <v>60</v>
      </c>
      <c r="BZ9" s="33" t="s">
        <v>60</v>
      </c>
      <c r="CA9" s="33" t="s">
        <v>60</v>
      </c>
      <c r="CB9" s="33" t="s">
        <v>60</v>
      </c>
      <c r="CC9" s="33" t="s">
        <v>60</v>
      </c>
      <c r="CD9" s="33" t="s">
        <v>60</v>
      </c>
      <c r="CE9" s="33" t="s">
        <v>60</v>
      </c>
      <c r="CF9" s="33" t="s">
        <v>60</v>
      </c>
      <c r="CG9" s="33" t="s">
        <v>60</v>
      </c>
      <c r="CH9" s="33" t="s">
        <v>60</v>
      </c>
      <c r="CI9" s="33" t="s">
        <v>60</v>
      </c>
      <c r="CJ9" s="33" t="s">
        <v>60</v>
      </c>
      <c r="CK9" s="33" t="s">
        <v>60</v>
      </c>
      <c r="CL9" s="33" t="s">
        <v>60</v>
      </c>
      <c r="CM9" s="33" t="s">
        <v>60</v>
      </c>
      <c r="CN9" s="33" t="s">
        <v>60</v>
      </c>
      <c r="CO9" s="33" t="s">
        <v>60</v>
      </c>
      <c r="CP9" s="33" t="s">
        <v>60</v>
      </c>
      <c r="CQ9" s="33" t="s">
        <v>60</v>
      </c>
      <c r="CR9" s="33" t="s">
        <v>60</v>
      </c>
      <c r="CS9" s="33" t="s">
        <v>60</v>
      </c>
      <c r="CT9" s="33" t="s">
        <v>60</v>
      </c>
      <c r="CU9" s="33" t="s">
        <v>60</v>
      </c>
      <c r="CV9" s="33" t="s">
        <v>60</v>
      </c>
      <c r="CW9" s="33" t="s">
        <v>60</v>
      </c>
      <c r="CX9" s="33" t="s">
        <v>60</v>
      </c>
      <c r="CY9" s="33" t="s">
        <v>60</v>
      </c>
      <c r="CZ9" s="33" t="s">
        <v>60</v>
      </c>
      <c r="DA9" s="33" t="s">
        <v>60</v>
      </c>
      <c r="DB9" s="33" t="s">
        <v>60</v>
      </c>
      <c r="DC9" s="33" t="s">
        <v>60</v>
      </c>
      <c r="DD9" s="33" t="s">
        <v>60</v>
      </c>
      <c r="DE9" s="33" t="s">
        <v>60</v>
      </c>
      <c r="DF9" s="33" t="s">
        <v>60</v>
      </c>
      <c r="DG9" s="33" t="s">
        <v>60</v>
      </c>
      <c r="DH9" s="33" t="s">
        <v>60</v>
      </c>
      <c r="DI9" s="33" t="s">
        <v>60</v>
      </c>
      <c r="DJ9" s="33" t="s">
        <v>60</v>
      </c>
      <c r="DK9" s="33" t="s">
        <v>60</v>
      </c>
      <c r="DL9" s="33" t="s">
        <v>60</v>
      </c>
      <c r="DM9" s="33" t="s">
        <v>60</v>
      </c>
      <c r="DN9" s="33" t="s">
        <v>60</v>
      </c>
      <c r="DO9" s="33" t="s">
        <v>60</v>
      </c>
      <c r="DP9" s="33" t="s">
        <v>60</v>
      </c>
      <c r="DQ9" s="33" t="s">
        <v>60</v>
      </c>
      <c r="DR9" s="33" t="s">
        <v>60</v>
      </c>
      <c r="DS9" s="33" t="s">
        <v>60</v>
      </c>
      <c r="DT9" s="33" t="s">
        <v>60</v>
      </c>
      <c r="DU9" s="33" t="s">
        <v>60</v>
      </c>
      <c r="DV9" s="33" t="s">
        <v>60</v>
      </c>
      <c r="DW9" s="33" t="s">
        <v>60</v>
      </c>
      <c r="DX9" s="33" t="s">
        <v>60</v>
      </c>
      <c r="DY9" s="33" t="s">
        <v>60</v>
      </c>
      <c r="DZ9" s="33" t="s">
        <v>60</v>
      </c>
      <c r="EA9" s="33" t="s">
        <v>60</v>
      </c>
      <c r="EB9" s="33" t="s">
        <v>60</v>
      </c>
      <c r="EC9" s="33" t="s">
        <v>60</v>
      </c>
      <c r="ED9" s="33" t="s">
        <v>60</v>
      </c>
      <c r="EE9" s="33" t="s">
        <v>60</v>
      </c>
      <c r="EF9" s="33" t="s">
        <v>60</v>
      </c>
      <c r="EG9" s="33" t="s">
        <v>60</v>
      </c>
      <c r="EH9" s="33" t="s">
        <v>60</v>
      </c>
      <c r="EI9" s="33" t="s">
        <v>60</v>
      </c>
      <c r="EJ9" s="33" t="s">
        <v>60</v>
      </c>
      <c r="EK9" s="33" t="s">
        <v>60</v>
      </c>
      <c r="EL9" s="33" t="s">
        <v>60</v>
      </c>
      <c r="EM9" s="33" t="s">
        <v>60</v>
      </c>
      <c r="EN9" s="33" t="s">
        <v>60</v>
      </c>
      <c r="EO9" s="33" t="s">
        <v>60</v>
      </c>
      <c r="EP9" s="33" t="s">
        <v>60</v>
      </c>
      <c r="EQ9" s="33" t="s">
        <v>60</v>
      </c>
      <c r="ER9" s="33" t="s">
        <v>60</v>
      </c>
      <c r="ES9" s="33" t="s">
        <v>60</v>
      </c>
      <c r="ET9" s="33" t="s">
        <v>60</v>
      </c>
      <c r="EU9" s="33" t="s">
        <v>60</v>
      </c>
      <c r="EV9" s="33" t="s">
        <v>60</v>
      </c>
      <c r="EW9" s="33" t="s">
        <v>60</v>
      </c>
      <c r="EX9" s="33" t="s">
        <v>60</v>
      </c>
      <c r="EY9" s="33" t="s">
        <v>60</v>
      </c>
      <c r="EZ9" s="33" t="s">
        <v>60</v>
      </c>
      <c r="FA9" s="33" t="s">
        <v>60</v>
      </c>
      <c r="FB9" s="33" t="s">
        <v>60</v>
      </c>
      <c r="FC9" s="33" t="s">
        <v>60</v>
      </c>
      <c r="FD9" s="33" t="s">
        <v>60</v>
      </c>
      <c r="FE9" s="33" t="s">
        <v>60</v>
      </c>
      <c r="FF9" s="33" t="s">
        <v>60</v>
      </c>
      <c r="FG9" s="33" t="s">
        <v>60</v>
      </c>
      <c r="FH9" s="33" t="s">
        <v>60</v>
      </c>
      <c r="FI9" s="33" t="s">
        <v>60</v>
      </c>
      <c r="FJ9" s="33" t="s">
        <v>60</v>
      </c>
      <c r="FK9" s="33" t="s">
        <v>60</v>
      </c>
      <c r="FL9" s="33" t="s">
        <v>60</v>
      </c>
      <c r="FM9" s="33" t="s">
        <v>60</v>
      </c>
      <c r="FN9" s="33" t="s">
        <v>60</v>
      </c>
      <c r="FO9" s="33" t="s">
        <v>60</v>
      </c>
      <c r="FP9" s="33" t="s">
        <v>60</v>
      </c>
      <c r="FQ9" s="33" t="s">
        <v>60</v>
      </c>
      <c r="FR9" s="33" t="s">
        <v>60</v>
      </c>
      <c r="FS9" s="33" t="s">
        <v>60</v>
      </c>
      <c r="FT9" s="33" t="s">
        <v>60</v>
      </c>
      <c r="FU9" s="33" t="s">
        <v>60</v>
      </c>
      <c r="FV9" s="33" t="s">
        <v>60</v>
      </c>
      <c r="FW9" s="33" t="s">
        <v>60</v>
      </c>
      <c r="FX9" s="33" t="s">
        <v>60</v>
      </c>
      <c r="FY9" s="33" t="s">
        <v>60</v>
      </c>
      <c r="FZ9" s="33" t="s">
        <v>60</v>
      </c>
      <c r="GA9" s="33" t="s">
        <v>60</v>
      </c>
      <c r="GB9" s="33" t="s">
        <v>60</v>
      </c>
      <c r="GC9" s="33" t="s">
        <v>60</v>
      </c>
      <c r="GD9" s="33" t="s">
        <v>60</v>
      </c>
      <c r="GE9" s="33" t="s">
        <v>60</v>
      </c>
      <c r="GF9" s="33" t="s">
        <v>60</v>
      </c>
      <c r="GG9" s="33" t="s">
        <v>60</v>
      </c>
      <c r="GH9" s="33" t="s">
        <v>60</v>
      </c>
      <c r="GI9" s="33" t="s">
        <v>60</v>
      </c>
      <c r="GJ9" s="33" t="s">
        <v>60</v>
      </c>
      <c r="GK9" s="33" t="s">
        <v>60</v>
      </c>
      <c r="GL9" s="33" t="s">
        <v>60</v>
      </c>
      <c r="GM9" s="33" t="s">
        <v>60</v>
      </c>
      <c r="GN9" s="33" t="s">
        <v>60</v>
      </c>
      <c r="GO9" s="33" t="s">
        <v>60</v>
      </c>
      <c r="GP9" s="33" t="s">
        <v>60</v>
      </c>
      <c r="GQ9" s="33" t="s">
        <v>60</v>
      </c>
      <c r="GR9" s="33" t="s">
        <v>60</v>
      </c>
      <c r="GS9" s="33" t="s">
        <v>60</v>
      </c>
      <c r="GT9" s="33" t="s">
        <v>60</v>
      </c>
      <c r="GU9" s="33" t="s">
        <v>60</v>
      </c>
      <c r="GV9" s="33" t="s">
        <v>60</v>
      </c>
      <c r="GW9" s="33" t="s">
        <v>60</v>
      </c>
      <c r="GX9" s="33" t="s">
        <v>60</v>
      </c>
      <c r="GY9" s="33" t="s">
        <v>60</v>
      </c>
      <c r="GZ9" s="33" t="s">
        <v>60</v>
      </c>
      <c r="HA9" s="33" t="s">
        <v>60</v>
      </c>
      <c r="HB9" s="33" t="s">
        <v>60</v>
      </c>
      <c r="HC9" s="33" t="s">
        <v>60</v>
      </c>
      <c r="HD9" s="33" t="s">
        <v>60</v>
      </c>
      <c r="HE9" s="33" t="s">
        <v>60</v>
      </c>
      <c r="HF9" s="33" t="s">
        <v>60</v>
      </c>
      <c r="HG9" s="33" t="s">
        <v>60</v>
      </c>
      <c r="HH9" s="33" t="s">
        <v>60</v>
      </c>
      <c r="HI9" s="33" t="s">
        <v>60</v>
      </c>
      <c r="HJ9" s="33" t="s">
        <v>60</v>
      </c>
      <c r="HK9" s="33" t="s">
        <v>60</v>
      </c>
      <c r="HL9" s="33" t="s">
        <v>60</v>
      </c>
      <c r="HM9" s="33" t="s">
        <v>60</v>
      </c>
      <c r="HN9" s="33" t="s">
        <v>60</v>
      </c>
      <c r="HO9" s="33" t="s">
        <v>60</v>
      </c>
      <c r="HP9" s="33" t="s">
        <v>60</v>
      </c>
      <c r="HQ9" s="33" t="s">
        <v>60</v>
      </c>
      <c r="HR9" s="33" t="s">
        <v>60</v>
      </c>
      <c r="HS9" s="33" t="s">
        <v>60</v>
      </c>
      <c r="HT9" s="33" t="s">
        <v>60</v>
      </c>
      <c r="HU9" s="33" t="s">
        <v>60</v>
      </c>
      <c r="HV9" s="33" t="s">
        <v>60</v>
      </c>
      <c r="HW9" s="33" t="s">
        <v>60</v>
      </c>
      <c r="HX9" s="33" t="s">
        <v>60</v>
      </c>
      <c r="HY9" s="33" t="s">
        <v>60</v>
      </c>
      <c r="HZ9" s="33" t="s">
        <v>60</v>
      </c>
      <c r="IA9" s="33" t="s">
        <v>60</v>
      </c>
      <c r="IB9" s="33" t="s">
        <v>60</v>
      </c>
      <c r="IC9" s="33" t="s">
        <v>60</v>
      </c>
      <c r="ID9" s="33" t="s">
        <v>60</v>
      </c>
      <c r="IE9" s="33" t="s">
        <v>60</v>
      </c>
      <c r="IF9" s="33" t="s">
        <v>60</v>
      </c>
      <c r="IG9" s="33" t="s">
        <v>60</v>
      </c>
      <c r="IH9" s="33" t="s">
        <v>60</v>
      </c>
      <c r="II9" s="33" t="s">
        <v>60</v>
      </c>
      <c r="IJ9" s="33" t="s">
        <v>60</v>
      </c>
      <c r="IK9" s="33" t="s">
        <v>60</v>
      </c>
      <c r="IL9" s="33" t="s">
        <v>60</v>
      </c>
      <c r="IM9" s="33" t="s">
        <v>60</v>
      </c>
      <c r="IN9" s="33" t="s">
        <v>60</v>
      </c>
      <c r="IO9" s="33" t="s">
        <v>60</v>
      </c>
      <c r="IP9" s="33" t="s">
        <v>60</v>
      </c>
      <c r="IQ9" s="33" t="s">
        <v>60</v>
      </c>
      <c r="IR9" s="33" t="s">
        <v>60</v>
      </c>
      <c r="IS9" s="33" t="s">
        <v>60</v>
      </c>
      <c r="IT9" s="33" t="s">
        <v>60</v>
      </c>
      <c r="IU9" s="33" t="s">
        <v>60</v>
      </c>
      <c r="IV9" s="33" t="s">
        <v>60</v>
      </c>
    </row>
    <row r="10" spans="1:256" x14ac:dyDescent="0.25">
      <c r="A10" s="220" t="s">
        <v>13</v>
      </c>
      <c r="B10" s="221"/>
      <c r="C10" s="91">
        <f>SUM(C4:C9)</f>
        <v>400</v>
      </c>
    </row>
    <row r="11" spans="1:256" ht="33" customHeight="1" x14ac:dyDescent="0.25">
      <c r="A11" s="213" t="s">
        <v>108</v>
      </c>
      <c r="B11" s="213"/>
      <c r="C11" s="213"/>
    </row>
    <row r="12" spans="1:256" ht="14.25" customHeight="1" x14ac:dyDescent="0.25">
      <c r="A12" s="133" t="s">
        <v>113</v>
      </c>
      <c r="B12" s="135" t="s">
        <v>85</v>
      </c>
      <c r="C12" s="135" t="s">
        <v>87</v>
      </c>
    </row>
    <row r="13" spans="1:256" ht="14.25" customHeight="1" x14ac:dyDescent="0.25">
      <c r="A13" s="214" t="s">
        <v>40</v>
      </c>
      <c r="B13" s="66">
        <v>0</v>
      </c>
      <c r="C13" s="39">
        <v>5</v>
      </c>
    </row>
    <row r="14" spans="1:256" ht="14.25" customHeight="1" x14ac:dyDescent="0.25">
      <c r="A14" s="215"/>
      <c r="B14" s="67" t="s">
        <v>82</v>
      </c>
      <c r="C14" s="39">
        <v>3</v>
      </c>
    </row>
    <row r="15" spans="1:256" ht="14.25" customHeight="1" x14ac:dyDescent="0.25">
      <c r="A15" s="215"/>
      <c r="B15" s="67" t="s">
        <v>83</v>
      </c>
      <c r="C15" s="68">
        <v>2</v>
      </c>
    </row>
    <row r="16" spans="1:256" ht="14.25" customHeight="1" x14ac:dyDescent="0.25">
      <c r="A16" s="215"/>
      <c r="B16" s="67" t="s">
        <v>84</v>
      </c>
      <c r="C16" s="68">
        <v>1</v>
      </c>
    </row>
    <row r="17" spans="1:3" ht="17.25" thickBot="1" x14ac:dyDescent="0.3">
      <c r="A17" s="216"/>
      <c r="B17" s="134">
        <v>4.9000000000000002E-2</v>
      </c>
      <c r="C17" s="70">
        <v>0</v>
      </c>
    </row>
    <row r="18" spans="1:3" ht="18" thickTop="1" thickBot="1" x14ac:dyDescent="0.3">
      <c r="A18" s="205" t="s">
        <v>41</v>
      </c>
      <c r="B18" s="137" t="s">
        <v>86</v>
      </c>
      <c r="C18" s="138" t="s">
        <v>87</v>
      </c>
    </row>
    <row r="19" spans="1:3" ht="17.25" thickTop="1" x14ac:dyDescent="0.25">
      <c r="A19" s="206"/>
      <c r="B19" s="139">
        <v>0</v>
      </c>
      <c r="C19" s="140">
        <v>5</v>
      </c>
    </row>
    <row r="20" spans="1:3" x14ac:dyDescent="0.25">
      <c r="A20" s="206"/>
      <c r="B20" s="141" t="s">
        <v>90</v>
      </c>
      <c r="C20" s="142">
        <v>3</v>
      </c>
    </row>
    <row r="21" spans="1:3" x14ac:dyDescent="0.25">
      <c r="A21" s="206"/>
      <c r="B21" s="143" t="s">
        <v>89</v>
      </c>
      <c r="C21" s="144">
        <v>2</v>
      </c>
    </row>
    <row r="22" spans="1:3" ht="17.25" thickBot="1" x14ac:dyDescent="0.3">
      <c r="A22" s="207"/>
      <c r="B22" s="145" t="s">
        <v>111</v>
      </c>
      <c r="C22" s="146">
        <v>0</v>
      </c>
    </row>
    <row r="23" spans="1:3" ht="34.5" thickTop="1" thickBot="1" x14ac:dyDescent="0.3">
      <c r="A23" s="217" t="s">
        <v>42</v>
      </c>
      <c r="B23" s="136" t="s">
        <v>91</v>
      </c>
      <c r="C23" s="135" t="s">
        <v>87</v>
      </c>
    </row>
    <row r="24" spans="1:3" ht="17.25" thickTop="1" x14ac:dyDescent="0.25">
      <c r="A24" s="218"/>
      <c r="B24" s="71">
        <v>0</v>
      </c>
      <c r="C24" s="72">
        <v>5</v>
      </c>
    </row>
    <row r="25" spans="1:3" x14ac:dyDescent="0.25">
      <c r="A25" s="218"/>
      <c r="B25" s="67" t="s">
        <v>109</v>
      </c>
      <c r="C25" s="39">
        <v>3</v>
      </c>
    </row>
    <row r="26" spans="1:3" ht="17.25" thickBot="1" x14ac:dyDescent="0.3">
      <c r="A26" s="219"/>
      <c r="B26" s="69" t="s">
        <v>112</v>
      </c>
      <c r="C26" s="73">
        <v>1</v>
      </c>
    </row>
    <row r="27" spans="1:3" ht="18" thickTop="1" thickBot="1" x14ac:dyDescent="0.3">
      <c r="A27" s="178" t="s">
        <v>43</v>
      </c>
      <c r="B27" s="148" t="s">
        <v>92</v>
      </c>
      <c r="C27" s="138" t="s">
        <v>87</v>
      </c>
    </row>
    <row r="28" spans="1:3" ht="17.25" thickTop="1" x14ac:dyDescent="0.25">
      <c r="A28" s="179"/>
      <c r="B28" s="149">
        <v>0</v>
      </c>
      <c r="C28" s="140">
        <v>5</v>
      </c>
    </row>
    <row r="29" spans="1:3" x14ac:dyDescent="0.25">
      <c r="A29" s="179"/>
      <c r="B29" s="141" t="s">
        <v>82</v>
      </c>
      <c r="C29" s="150">
        <v>3</v>
      </c>
    </row>
    <row r="30" spans="1:3" x14ac:dyDescent="0.25">
      <c r="A30" s="179"/>
      <c r="B30" s="141" t="s">
        <v>83</v>
      </c>
      <c r="C30" s="150">
        <v>2</v>
      </c>
    </row>
    <row r="31" spans="1:3" ht="17.25" thickBot="1" x14ac:dyDescent="0.3">
      <c r="A31" s="179"/>
      <c r="B31" s="141" t="s">
        <v>84</v>
      </c>
      <c r="C31" s="150">
        <v>1</v>
      </c>
    </row>
    <row r="32" spans="1:3" ht="17.25" thickTop="1" x14ac:dyDescent="0.25">
      <c r="A32" s="175" t="s">
        <v>44</v>
      </c>
      <c r="B32" s="136" t="s">
        <v>92</v>
      </c>
      <c r="C32" s="135" t="s">
        <v>87</v>
      </c>
    </row>
    <row r="33" spans="1:3" x14ac:dyDescent="0.25">
      <c r="A33" s="176"/>
      <c r="B33" s="66">
        <v>0</v>
      </c>
      <c r="C33" s="68">
        <v>5</v>
      </c>
    </row>
    <row r="34" spans="1:3" x14ac:dyDescent="0.25">
      <c r="A34" s="176"/>
      <c r="B34" s="67" t="s">
        <v>82</v>
      </c>
      <c r="C34" s="68">
        <v>4</v>
      </c>
    </row>
    <row r="35" spans="1:3" x14ac:dyDescent="0.25">
      <c r="A35" s="176"/>
      <c r="B35" s="67" t="s">
        <v>83</v>
      </c>
      <c r="C35" s="39">
        <v>3</v>
      </c>
    </row>
    <row r="36" spans="1:3" x14ac:dyDescent="0.25">
      <c r="A36" s="176"/>
      <c r="B36" s="67" t="s">
        <v>84</v>
      </c>
      <c r="C36" s="39">
        <v>2</v>
      </c>
    </row>
    <row r="37" spans="1:3" ht="17.25" thickBot="1" x14ac:dyDescent="0.3">
      <c r="A37" s="177"/>
      <c r="B37" s="134">
        <v>4.9000000000000002E-2</v>
      </c>
      <c r="C37" s="73">
        <v>0</v>
      </c>
    </row>
    <row r="38" spans="1:3" ht="18" thickTop="1" thickBot="1" x14ac:dyDescent="0.3">
      <c r="A38" s="178" t="s">
        <v>45</v>
      </c>
      <c r="B38" s="148" t="s">
        <v>92</v>
      </c>
      <c r="C38" s="138" t="s">
        <v>87</v>
      </c>
    </row>
    <row r="39" spans="1:3" ht="17.25" thickTop="1" x14ac:dyDescent="0.25">
      <c r="A39" s="179"/>
      <c r="B39" s="139">
        <v>0</v>
      </c>
      <c r="C39" s="140">
        <v>5</v>
      </c>
    </row>
    <row r="40" spans="1:3" x14ac:dyDescent="0.25">
      <c r="A40" s="179"/>
      <c r="B40" s="141" t="s">
        <v>90</v>
      </c>
      <c r="C40" s="150">
        <v>4</v>
      </c>
    </row>
    <row r="41" spans="1:3" x14ac:dyDescent="0.25">
      <c r="A41" s="179"/>
      <c r="B41" s="143" t="s">
        <v>89</v>
      </c>
      <c r="C41" s="150">
        <v>3</v>
      </c>
    </row>
    <row r="42" spans="1:3" ht="17.25" thickBot="1" x14ac:dyDescent="0.3">
      <c r="A42" s="180"/>
      <c r="B42" s="145" t="s">
        <v>88</v>
      </c>
      <c r="C42" s="151">
        <v>1</v>
      </c>
    </row>
    <row r="43" spans="1:3" ht="17.25" thickTop="1" x14ac:dyDescent="0.25">
      <c r="A43" s="188" t="s">
        <v>46</v>
      </c>
      <c r="B43" s="75" t="s">
        <v>47</v>
      </c>
      <c r="C43" s="68">
        <v>20</v>
      </c>
    </row>
    <row r="44" spans="1:3" x14ac:dyDescent="0.25">
      <c r="A44" s="189"/>
      <c r="B44" s="67" t="s">
        <v>61</v>
      </c>
      <c r="C44" s="39">
        <v>15</v>
      </c>
    </row>
    <row r="45" spans="1:3" x14ac:dyDescent="0.25">
      <c r="A45" s="189"/>
      <c r="B45" s="67" t="s">
        <v>62</v>
      </c>
      <c r="C45" s="39">
        <v>10</v>
      </c>
    </row>
    <row r="46" spans="1:3" x14ac:dyDescent="0.25">
      <c r="A46" s="189"/>
      <c r="B46" s="67" t="s">
        <v>93</v>
      </c>
      <c r="C46" s="39">
        <v>5</v>
      </c>
    </row>
    <row r="47" spans="1:3" ht="17.25" thickBot="1" x14ac:dyDescent="0.3">
      <c r="A47" s="190"/>
      <c r="B47" s="74" t="s">
        <v>114</v>
      </c>
      <c r="C47" s="73">
        <v>3</v>
      </c>
    </row>
    <row r="48" spans="1:3" ht="17.25" thickTop="1" x14ac:dyDescent="0.25">
      <c r="A48" s="76" t="s">
        <v>48</v>
      </c>
      <c r="B48" s="77"/>
      <c r="C48" s="49">
        <f>+C43+C39+C33+C28+C24+C19+C13</f>
        <v>50</v>
      </c>
    </row>
    <row r="49" spans="1:3" s="78" customFormat="1" x14ac:dyDescent="0.25">
      <c r="A49" s="191" t="s">
        <v>50</v>
      </c>
      <c r="B49" s="191"/>
      <c r="C49" s="192"/>
    </row>
    <row r="50" spans="1:3" x14ac:dyDescent="0.25">
      <c r="A50" s="193" t="s">
        <v>40</v>
      </c>
      <c r="B50" s="152" t="s">
        <v>49</v>
      </c>
      <c r="C50" s="156">
        <v>100</v>
      </c>
    </row>
    <row r="51" spans="1:3" x14ac:dyDescent="0.25">
      <c r="A51" s="194"/>
      <c r="B51" s="152" t="s">
        <v>115</v>
      </c>
      <c r="C51" s="156">
        <v>80</v>
      </c>
    </row>
    <row r="52" spans="1:3" x14ac:dyDescent="0.25">
      <c r="A52" s="194"/>
      <c r="B52" s="152" t="s">
        <v>116</v>
      </c>
      <c r="C52" s="157">
        <v>60</v>
      </c>
    </row>
    <row r="53" spans="1:3" x14ac:dyDescent="0.25">
      <c r="A53" s="194"/>
      <c r="B53" s="152" t="s">
        <v>117</v>
      </c>
      <c r="C53" s="157">
        <v>50</v>
      </c>
    </row>
    <row r="54" spans="1:3" x14ac:dyDescent="0.25">
      <c r="A54" s="194"/>
      <c r="B54" s="152" t="s">
        <v>118</v>
      </c>
      <c r="C54" s="157">
        <v>30</v>
      </c>
    </row>
    <row r="55" spans="1:3" ht="33.75" thickBot="1" x14ac:dyDescent="0.3">
      <c r="A55" s="194"/>
      <c r="B55" s="153" t="s">
        <v>119</v>
      </c>
      <c r="C55" s="157">
        <v>5</v>
      </c>
    </row>
    <row r="56" spans="1:3" ht="17.25" thickTop="1" x14ac:dyDescent="0.25">
      <c r="A56" s="195" t="s">
        <v>41</v>
      </c>
      <c r="B56" s="81" t="s">
        <v>49</v>
      </c>
      <c r="C56" s="158">
        <v>10</v>
      </c>
    </row>
    <row r="57" spans="1:3" x14ac:dyDescent="0.25">
      <c r="A57" s="196"/>
      <c r="B57" s="79" t="s">
        <v>120</v>
      </c>
      <c r="C57" s="159">
        <v>7</v>
      </c>
    </row>
    <row r="58" spans="1:3" ht="33" x14ac:dyDescent="0.25">
      <c r="A58" s="196"/>
      <c r="B58" s="79" t="s">
        <v>121</v>
      </c>
      <c r="C58" s="160">
        <v>5</v>
      </c>
    </row>
    <row r="59" spans="1:3" ht="33.75" thickBot="1" x14ac:dyDescent="0.3">
      <c r="A59" s="197"/>
      <c r="B59" s="80" t="s">
        <v>122</v>
      </c>
      <c r="C59" s="161">
        <v>3</v>
      </c>
    </row>
    <row r="60" spans="1:3" ht="17.25" thickTop="1" x14ac:dyDescent="0.25">
      <c r="A60" s="181" t="s">
        <v>42</v>
      </c>
      <c r="B60" s="154" t="s">
        <v>49</v>
      </c>
      <c r="C60" s="162">
        <v>10</v>
      </c>
    </row>
    <row r="61" spans="1:3" x14ac:dyDescent="0.25">
      <c r="A61" s="182"/>
      <c r="B61" s="152" t="s">
        <v>120</v>
      </c>
      <c r="C61" s="156">
        <v>7</v>
      </c>
    </row>
    <row r="62" spans="1:3" ht="33" x14ac:dyDescent="0.25">
      <c r="A62" s="182"/>
      <c r="B62" s="152" t="s">
        <v>121</v>
      </c>
      <c r="C62" s="163">
        <v>5</v>
      </c>
    </row>
    <row r="63" spans="1:3" ht="33.75" thickBot="1" x14ac:dyDescent="0.3">
      <c r="A63" s="183"/>
      <c r="B63" s="153" t="s">
        <v>123</v>
      </c>
      <c r="C63" s="164">
        <v>3</v>
      </c>
    </row>
    <row r="64" spans="1:3" ht="17.25" thickTop="1" x14ac:dyDescent="0.25">
      <c r="A64" s="184" t="s">
        <v>43</v>
      </c>
      <c r="B64" s="81" t="s">
        <v>49</v>
      </c>
      <c r="C64" s="158">
        <v>10</v>
      </c>
    </row>
    <row r="65" spans="1:3" x14ac:dyDescent="0.25">
      <c r="A65" s="185"/>
      <c r="B65" s="79" t="s">
        <v>124</v>
      </c>
      <c r="C65" s="165">
        <v>8</v>
      </c>
    </row>
    <row r="66" spans="1:3" ht="33.75" thickBot="1" x14ac:dyDescent="0.3">
      <c r="A66" s="185"/>
      <c r="B66" s="80" t="s">
        <v>95</v>
      </c>
      <c r="C66" s="166">
        <v>6</v>
      </c>
    </row>
    <row r="67" spans="1:3" ht="34.5" thickTop="1" thickBot="1" x14ac:dyDescent="0.3">
      <c r="A67" s="185"/>
      <c r="B67" s="80" t="s">
        <v>125</v>
      </c>
      <c r="C67" s="161">
        <v>4</v>
      </c>
    </row>
    <row r="68" spans="1:3" ht="17.25" thickTop="1" x14ac:dyDescent="0.25">
      <c r="A68" s="181" t="s">
        <v>44</v>
      </c>
      <c r="B68" s="154" t="s">
        <v>49</v>
      </c>
      <c r="C68" s="157">
        <v>10</v>
      </c>
    </row>
    <row r="69" spans="1:3" x14ac:dyDescent="0.25">
      <c r="A69" s="186"/>
      <c r="B69" s="152" t="s">
        <v>94</v>
      </c>
      <c r="C69" s="157">
        <v>8</v>
      </c>
    </row>
    <row r="70" spans="1:3" ht="33" x14ac:dyDescent="0.25">
      <c r="A70" s="186"/>
      <c r="B70" s="152" t="s">
        <v>95</v>
      </c>
      <c r="C70" s="157">
        <v>6</v>
      </c>
    </row>
    <row r="71" spans="1:3" ht="33.75" thickBot="1" x14ac:dyDescent="0.3">
      <c r="A71" s="182"/>
      <c r="B71" s="155" t="s">
        <v>96</v>
      </c>
      <c r="C71" s="156">
        <v>4</v>
      </c>
    </row>
    <row r="72" spans="1:3" ht="17.25" thickTop="1" x14ac:dyDescent="0.25">
      <c r="A72" s="184" t="s">
        <v>45</v>
      </c>
      <c r="B72" s="81" t="s">
        <v>49</v>
      </c>
      <c r="C72" s="158">
        <v>10</v>
      </c>
    </row>
    <row r="73" spans="1:3" x14ac:dyDescent="0.25">
      <c r="A73" s="185"/>
      <c r="B73" s="79" t="s">
        <v>124</v>
      </c>
      <c r="C73" s="165">
        <v>8</v>
      </c>
    </row>
    <row r="74" spans="1:3" ht="33.75" thickBot="1" x14ac:dyDescent="0.3">
      <c r="A74" s="185"/>
      <c r="B74" s="80" t="s">
        <v>95</v>
      </c>
      <c r="C74" s="159">
        <v>6</v>
      </c>
    </row>
    <row r="75" spans="1:3" ht="34.5" thickTop="1" thickBot="1" x14ac:dyDescent="0.3">
      <c r="A75" s="187"/>
      <c r="B75" s="80" t="s">
        <v>125</v>
      </c>
      <c r="C75" s="159">
        <v>4</v>
      </c>
    </row>
    <row r="76" spans="1:3" ht="24.75" customHeight="1" thickTop="1" x14ac:dyDescent="0.25">
      <c r="A76" s="76" t="s">
        <v>48</v>
      </c>
      <c r="B76" s="77"/>
      <c r="C76" s="130">
        <f>+C72+C68+C64+C60+C56+C50</f>
        <v>150</v>
      </c>
    </row>
    <row r="77" spans="1:3" x14ac:dyDescent="0.25"/>
    <row r="78" spans="1:3" x14ac:dyDescent="0.25"/>
    <row r="79" spans="1:3" x14ac:dyDescent="0.25"/>
    <row r="80" spans="1:3" x14ac:dyDescent="0.25"/>
    <row r="81" x14ac:dyDescent="0.25"/>
    <row r="82" x14ac:dyDescent="0.25"/>
    <row r="83" x14ac:dyDescent="0.25"/>
  </sheetData>
  <mergeCells count="25">
    <mergeCell ref="A1:C1"/>
    <mergeCell ref="A2:C2"/>
    <mergeCell ref="A11:C11"/>
    <mergeCell ref="A13:A17"/>
    <mergeCell ref="A23:A26"/>
    <mergeCell ref="A10:B10"/>
    <mergeCell ref="A27:A31"/>
    <mergeCell ref="A3:B3"/>
    <mergeCell ref="A4:B4"/>
    <mergeCell ref="A5:B5"/>
    <mergeCell ref="A6:B6"/>
    <mergeCell ref="A7:B7"/>
    <mergeCell ref="A9:B9"/>
    <mergeCell ref="A8:B8"/>
    <mergeCell ref="A18:A22"/>
    <mergeCell ref="A72:A75"/>
    <mergeCell ref="A43:A47"/>
    <mergeCell ref="A49:C49"/>
    <mergeCell ref="A50:A55"/>
    <mergeCell ref="A56:A59"/>
    <mergeCell ref="A32:A37"/>
    <mergeCell ref="A38:A42"/>
    <mergeCell ref="A60:A63"/>
    <mergeCell ref="A64:A67"/>
    <mergeCell ref="A68:A71"/>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B15" sqref="B15"/>
    </sheetView>
  </sheetViews>
  <sheetFormatPr baseColWidth="10" defaultColWidth="0" defaultRowHeight="16.5" zeroHeight="1" x14ac:dyDescent="0.3"/>
  <cols>
    <col min="1" max="1" width="90" style="53" customWidth="1"/>
    <col min="2" max="2" width="26" style="53" customWidth="1"/>
    <col min="3" max="3" width="12" style="62" customWidth="1"/>
    <col min="4" max="4" width="0" style="53" hidden="1" customWidth="1"/>
    <col min="5" max="5" width="16.28515625" style="53" hidden="1" customWidth="1"/>
    <col min="6" max="6" width="15.140625" style="53" hidden="1" customWidth="1"/>
    <col min="7" max="16384" width="0" style="53" hidden="1"/>
  </cols>
  <sheetData>
    <row r="1" spans="1:11" s="1" customFormat="1" ht="50.25" customHeight="1" x14ac:dyDescent="0.25">
      <c r="A1" s="223" t="s">
        <v>35</v>
      </c>
      <c r="B1" s="314"/>
    </row>
    <row r="2" spans="1:11" s="8" customFormat="1" ht="18" x14ac:dyDescent="0.25">
      <c r="A2" s="315" t="s">
        <v>15</v>
      </c>
      <c r="B2" s="315"/>
    </row>
    <row r="3" spans="1:11" x14ac:dyDescent="0.3">
      <c r="A3" s="316" t="s">
        <v>0</v>
      </c>
      <c r="B3" s="316"/>
    </row>
    <row r="4" spans="1:11" x14ac:dyDescent="0.3">
      <c r="A4" s="317"/>
      <c r="B4" s="318"/>
    </row>
    <row r="5" spans="1:11" ht="15" customHeight="1" x14ac:dyDescent="0.3">
      <c r="A5" s="109" t="s">
        <v>1</v>
      </c>
      <c r="B5" s="110">
        <v>400</v>
      </c>
    </row>
    <row r="6" spans="1:11" ht="37.5" customHeight="1" x14ac:dyDescent="0.3">
      <c r="A6" s="92" t="s">
        <v>149</v>
      </c>
      <c r="B6" s="18">
        <v>150</v>
      </c>
      <c r="E6" s="63"/>
      <c r="F6" s="64"/>
    </row>
    <row r="7" spans="1:11" s="1" customFormat="1" ht="51.75" customHeight="1" x14ac:dyDescent="0.25">
      <c r="A7" s="92" t="s">
        <v>75</v>
      </c>
      <c r="B7" s="18">
        <v>150</v>
      </c>
      <c r="C7" s="9"/>
      <c r="D7" s="9"/>
      <c r="E7" s="9"/>
      <c r="F7" s="9"/>
      <c r="G7" s="9"/>
      <c r="H7" s="9"/>
      <c r="I7" s="9"/>
      <c r="J7" s="9"/>
      <c r="K7" s="9"/>
    </row>
    <row r="8" spans="1:11" s="1" customFormat="1" ht="36" customHeight="1" x14ac:dyDescent="0.25">
      <c r="A8" s="92" t="s">
        <v>150</v>
      </c>
      <c r="B8" s="18">
        <v>100</v>
      </c>
      <c r="C8" s="9"/>
      <c r="D8" s="9"/>
      <c r="E8" s="9"/>
      <c r="F8" s="9"/>
      <c r="G8" s="9"/>
      <c r="H8" s="9"/>
      <c r="I8" s="9"/>
      <c r="J8" s="9"/>
      <c r="K8" s="9"/>
    </row>
    <row r="9" spans="1:11" x14ac:dyDescent="0.3">
      <c r="A9" s="5" t="s">
        <v>3</v>
      </c>
      <c r="B9" s="93">
        <f>SUM(B6:B8)</f>
        <v>400</v>
      </c>
    </row>
    <row r="10" spans="1:11" ht="10.5" customHeight="1" x14ac:dyDescent="0.3">
      <c r="A10" s="319"/>
      <c r="B10" s="320"/>
    </row>
    <row r="11" spans="1:11" x14ac:dyDescent="0.3">
      <c r="A11" s="272" t="s">
        <v>4</v>
      </c>
      <c r="B11" s="272"/>
    </row>
    <row r="12" spans="1:11" ht="33.75" customHeight="1" x14ac:dyDescent="0.3">
      <c r="A12" s="278" t="s">
        <v>16</v>
      </c>
      <c r="B12" s="278"/>
    </row>
    <row r="13" spans="1:11" x14ac:dyDescent="0.3"/>
    <row r="14" spans="1:11" x14ac:dyDescent="0.3"/>
    <row r="15" spans="1:11" x14ac:dyDescent="0.3"/>
    <row r="16" spans="1:11" x14ac:dyDescent="0.3"/>
    <row r="17" x14ac:dyDescent="0.3"/>
    <row r="18" x14ac:dyDescent="0.3"/>
  </sheetData>
  <mergeCells count="7">
    <mergeCell ref="A12:B12"/>
    <mergeCell ref="A1:B1"/>
    <mergeCell ref="A2:B2"/>
    <mergeCell ref="A3:B3"/>
    <mergeCell ref="A4:B4"/>
    <mergeCell ref="A10:B10"/>
    <mergeCell ref="A11:B11"/>
  </mergeCells>
  <printOptions horizontalCentered="1" verticalCentered="1"/>
  <pageMargins left="0.70866141732283472" right="0.70866141732283472" top="0.74803149606299213" bottom="0.74803149606299213" header="0.31496062992125984" footer="0.31496062992125984"/>
  <pageSetup scale="8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
  <sheetViews>
    <sheetView topLeftCell="A5" workbookViewId="0">
      <selection activeCell="A8" sqref="A8"/>
    </sheetView>
  </sheetViews>
  <sheetFormatPr baseColWidth="10" defaultColWidth="0" defaultRowHeight="16.5" zeroHeight="1" x14ac:dyDescent="0.3"/>
  <cols>
    <col min="1" max="1" width="89" style="60" customWidth="1"/>
    <col min="2" max="2" width="16.85546875" style="60" customWidth="1"/>
    <col min="3" max="3" width="12" style="113" customWidth="1"/>
    <col min="4" max="4" width="0" style="60" hidden="1" customWidth="1"/>
    <col min="5" max="5" width="16.28515625" style="60" hidden="1" customWidth="1"/>
    <col min="6" max="6" width="15.140625" style="60" hidden="1" customWidth="1"/>
    <col min="7" max="16384" width="0" style="60" hidden="1"/>
  </cols>
  <sheetData>
    <row r="1" spans="1:256" s="1" customFormat="1" ht="50.25" customHeight="1" x14ac:dyDescent="0.25">
      <c r="A1" s="223" t="s">
        <v>32</v>
      </c>
      <c r="B1" s="314"/>
    </row>
    <row r="2" spans="1:256" s="8" customFormat="1" ht="18" x14ac:dyDescent="0.25">
      <c r="A2" s="315" t="s">
        <v>15</v>
      </c>
      <c r="B2" s="315"/>
    </row>
    <row r="3" spans="1:256" x14ac:dyDescent="0.3">
      <c r="A3" s="323" t="s">
        <v>0</v>
      </c>
      <c r="B3" s="323"/>
    </row>
    <row r="4" spans="1:256" x14ac:dyDescent="0.3">
      <c r="A4" s="324"/>
      <c r="B4" s="318"/>
    </row>
    <row r="5" spans="1:256" ht="15" customHeight="1" x14ac:dyDescent="0.3">
      <c r="A5" s="116" t="s">
        <v>1</v>
      </c>
      <c r="B5" s="109">
        <v>400</v>
      </c>
    </row>
    <row r="6" spans="1:256" ht="55.5" customHeight="1" x14ac:dyDescent="0.3">
      <c r="A6" s="3" t="s">
        <v>76</v>
      </c>
      <c r="B6" s="18">
        <v>50</v>
      </c>
      <c r="E6" s="114"/>
      <c r="F6" s="115"/>
    </row>
    <row r="7" spans="1:256" s="1" customFormat="1" ht="59.25" customHeight="1" x14ac:dyDescent="0.25">
      <c r="A7" s="61" t="s">
        <v>153</v>
      </c>
      <c r="B7" s="18">
        <v>50</v>
      </c>
      <c r="C7" s="9"/>
      <c r="D7" s="9"/>
      <c r="E7" s="9"/>
      <c r="F7" s="9"/>
      <c r="G7" s="9"/>
      <c r="H7" s="9"/>
      <c r="I7" s="9"/>
      <c r="J7" s="9"/>
      <c r="K7" s="9"/>
    </row>
    <row r="8" spans="1:256" s="1" customFormat="1" ht="45.75" customHeight="1" x14ac:dyDescent="0.25">
      <c r="A8" s="172" t="s">
        <v>152</v>
      </c>
      <c r="B8" s="173">
        <v>75</v>
      </c>
      <c r="C8" s="127"/>
      <c r="D8" s="127" t="s">
        <v>77</v>
      </c>
      <c r="E8" s="127" t="s">
        <v>77</v>
      </c>
      <c r="F8" s="127" t="s">
        <v>77</v>
      </c>
      <c r="G8" s="127" t="s">
        <v>77</v>
      </c>
      <c r="H8" s="127" t="s">
        <v>77</v>
      </c>
      <c r="I8" s="127" t="s">
        <v>77</v>
      </c>
      <c r="J8" s="127" t="s">
        <v>77</v>
      </c>
      <c r="K8" s="127" t="s">
        <v>77</v>
      </c>
      <c r="L8" s="127" t="s">
        <v>77</v>
      </c>
      <c r="M8" s="127" t="s">
        <v>77</v>
      </c>
      <c r="N8" s="127" t="s">
        <v>77</v>
      </c>
      <c r="O8" s="127" t="s">
        <v>77</v>
      </c>
      <c r="P8" s="127" t="s">
        <v>77</v>
      </c>
      <c r="Q8" s="127" t="s">
        <v>77</v>
      </c>
      <c r="R8" s="127" t="s">
        <v>77</v>
      </c>
      <c r="S8" s="127" t="s">
        <v>77</v>
      </c>
      <c r="T8" s="127" t="s">
        <v>77</v>
      </c>
      <c r="U8" s="127" t="s">
        <v>77</v>
      </c>
      <c r="V8" s="127" t="s">
        <v>77</v>
      </c>
      <c r="W8" s="127" t="s">
        <v>77</v>
      </c>
      <c r="X8" s="127" t="s">
        <v>77</v>
      </c>
      <c r="Y8" s="127" t="s">
        <v>77</v>
      </c>
      <c r="Z8" s="127" t="s">
        <v>77</v>
      </c>
      <c r="AA8" s="127" t="s">
        <v>77</v>
      </c>
      <c r="AB8" s="127" t="s">
        <v>77</v>
      </c>
      <c r="AC8" s="127" t="s">
        <v>77</v>
      </c>
      <c r="AD8" s="127" t="s">
        <v>77</v>
      </c>
      <c r="AE8" s="127" t="s">
        <v>77</v>
      </c>
      <c r="AF8" s="127" t="s">
        <v>77</v>
      </c>
      <c r="AG8" s="127" t="s">
        <v>77</v>
      </c>
      <c r="AH8" s="127" t="s">
        <v>77</v>
      </c>
      <c r="AI8" s="127" t="s">
        <v>77</v>
      </c>
      <c r="AJ8" s="127" t="s">
        <v>77</v>
      </c>
      <c r="AK8" s="127" t="s">
        <v>77</v>
      </c>
      <c r="AL8" s="127" t="s">
        <v>77</v>
      </c>
      <c r="AM8" s="127" t="s">
        <v>77</v>
      </c>
      <c r="AN8" s="127" t="s">
        <v>77</v>
      </c>
      <c r="AO8" s="127" t="s">
        <v>77</v>
      </c>
      <c r="AP8" s="127" t="s">
        <v>77</v>
      </c>
      <c r="AQ8" s="127" t="s">
        <v>77</v>
      </c>
      <c r="AR8" s="127" t="s">
        <v>77</v>
      </c>
      <c r="AS8" s="127" t="s">
        <v>77</v>
      </c>
      <c r="AT8" s="127" t="s">
        <v>77</v>
      </c>
      <c r="AU8" s="127" t="s">
        <v>77</v>
      </c>
      <c r="AV8" s="127" t="s">
        <v>77</v>
      </c>
      <c r="AW8" s="127" t="s">
        <v>77</v>
      </c>
      <c r="AX8" s="127" t="s">
        <v>77</v>
      </c>
      <c r="AY8" s="127" t="s">
        <v>77</v>
      </c>
      <c r="AZ8" s="127" t="s">
        <v>77</v>
      </c>
      <c r="BA8" s="127" t="s">
        <v>77</v>
      </c>
      <c r="BB8" s="127" t="s">
        <v>77</v>
      </c>
      <c r="BC8" s="127" t="s">
        <v>77</v>
      </c>
      <c r="BD8" s="127" t="s">
        <v>77</v>
      </c>
      <c r="BE8" s="127" t="s">
        <v>77</v>
      </c>
      <c r="BF8" s="127" t="s">
        <v>77</v>
      </c>
      <c r="BG8" s="127" t="s">
        <v>77</v>
      </c>
      <c r="BH8" s="127" t="s">
        <v>77</v>
      </c>
      <c r="BI8" s="127" t="s">
        <v>77</v>
      </c>
      <c r="BJ8" s="127" t="s">
        <v>77</v>
      </c>
      <c r="BK8" s="127" t="s">
        <v>77</v>
      </c>
      <c r="BL8" s="127" t="s">
        <v>77</v>
      </c>
      <c r="BM8" s="127" t="s">
        <v>77</v>
      </c>
      <c r="BN8" s="127" t="s">
        <v>77</v>
      </c>
      <c r="BO8" s="127" t="s">
        <v>77</v>
      </c>
      <c r="BP8" s="127" t="s">
        <v>77</v>
      </c>
      <c r="BQ8" s="127" t="s">
        <v>77</v>
      </c>
      <c r="BR8" s="127" t="s">
        <v>77</v>
      </c>
      <c r="BS8" s="127" t="s">
        <v>77</v>
      </c>
      <c r="BT8" s="127" t="s">
        <v>77</v>
      </c>
      <c r="BU8" s="127" t="s">
        <v>77</v>
      </c>
      <c r="BV8" s="127" t="s">
        <v>77</v>
      </c>
      <c r="BW8" s="127" t="s">
        <v>77</v>
      </c>
      <c r="BX8" s="127" t="s">
        <v>77</v>
      </c>
      <c r="BY8" s="127" t="s">
        <v>77</v>
      </c>
      <c r="BZ8" s="127" t="s">
        <v>77</v>
      </c>
      <c r="CA8" s="127" t="s">
        <v>77</v>
      </c>
      <c r="CB8" s="127" t="s">
        <v>77</v>
      </c>
      <c r="CC8" s="127" t="s">
        <v>77</v>
      </c>
      <c r="CD8" s="127" t="s">
        <v>77</v>
      </c>
      <c r="CE8" s="127" t="s">
        <v>77</v>
      </c>
      <c r="CF8" s="127" t="s">
        <v>77</v>
      </c>
      <c r="CG8" s="127" t="s">
        <v>77</v>
      </c>
      <c r="CH8" s="127" t="s">
        <v>77</v>
      </c>
      <c r="CI8" s="127" t="s">
        <v>77</v>
      </c>
      <c r="CJ8" s="127" t="s">
        <v>77</v>
      </c>
      <c r="CK8" s="127" t="s">
        <v>77</v>
      </c>
      <c r="CL8" s="127" t="s">
        <v>77</v>
      </c>
      <c r="CM8" s="127" t="s">
        <v>77</v>
      </c>
      <c r="CN8" s="127" t="s">
        <v>77</v>
      </c>
      <c r="CO8" s="127" t="s">
        <v>77</v>
      </c>
      <c r="CP8" s="127" t="s">
        <v>77</v>
      </c>
      <c r="CQ8" s="127" t="s">
        <v>77</v>
      </c>
      <c r="CR8" s="127" t="s">
        <v>77</v>
      </c>
      <c r="CS8" s="127" t="s">
        <v>77</v>
      </c>
      <c r="CT8" s="127" t="s">
        <v>77</v>
      </c>
      <c r="CU8" s="127" t="s">
        <v>77</v>
      </c>
      <c r="CV8" s="127" t="s">
        <v>77</v>
      </c>
      <c r="CW8" s="127" t="s">
        <v>77</v>
      </c>
      <c r="CX8" s="127" t="s">
        <v>77</v>
      </c>
      <c r="CY8" s="127" t="s">
        <v>77</v>
      </c>
      <c r="CZ8" s="127" t="s">
        <v>77</v>
      </c>
      <c r="DA8" s="127" t="s">
        <v>77</v>
      </c>
      <c r="DB8" s="127" t="s">
        <v>77</v>
      </c>
      <c r="DC8" s="127" t="s">
        <v>77</v>
      </c>
      <c r="DD8" s="127" t="s">
        <v>77</v>
      </c>
      <c r="DE8" s="127" t="s">
        <v>77</v>
      </c>
      <c r="DF8" s="127" t="s">
        <v>77</v>
      </c>
      <c r="DG8" s="127" t="s">
        <v>77</v>
      </c>
      <c r="DH8" s="127" t="s">
        <v>77</v>
      </c>
      <c r="DI8" s="127" t="s">
        <v>77</v>
      </c>
      <c r="DJ8" s="127" t="s">
        <v>77</v>
      </c>
      <c r="DK8" s="127" t="s">
        <v>77</v>
      </c>
      <c r="DL8" s="127" t="s">
        <v>77</v>
      </c>
      <c r="DM8" s="127" t="s">
        <v>77</v>
      </c>
      <c r="DN8" s="127" t="s">
        <v>77</v>
      </c>
      <c r="DO8" s="127" t="s">
        <v>77</v>
      </c>
      <c r="DP8" s="127" t="s">
        <v>77</v>
      </c>
      <c r="DQ8" s="127" t="s">
        <v>77</v>
      </c>
      <c r="DR8" s="127" t="s">
        <v>77</v>
      </c>
      <c r="DS8" s="127" t="s">
        <v>77</v>
      </c>
      <c r="DT8" s="127" t="s">
        <v>77</v>
      </c>
      <c r="DU8" s="127" t="s">
        <v>77</v>
      </c>
      <c r="DV8" s="127" t="s">
        <v>77</v>
      </c>
      <c r="DW8" s="127" t="s">
        <v>77</v>
      </c>
      <c r="DX8" s="127" t="s">
        <v>77</v>
      </c>
      <c r="DY8" s="127" t="s">
        <v>77</v>
      </c>
      <c r="DZ8" s="127" t="s">
        <v>77</v>
      </c>
      <c r="EA8" s="127" t="s">
        <v>77</v>
      </c>
      <c r="EB8" s="127" t="s">
        <v>77</v>
      </c>
      <c r="EC8" s="127" t="s">
        <v>77</v>
      </c>
      <c r="ED8" s="127" t="s">
        <v>77</v>
      </c>
      <c r="EE8" s="127" t="s">
        <v>77</v>
      </c>
      <c r="EF8" s="127" t="s">
        <v>77</v>
      </c>
      <c r="EG8" s="127" t="s">
        <v>77</v>
      </c>
      <c r="EH8" s="127" t="s">
        <v>77</v>
      </c>
      <c r="EI8" s="127" t="s">
        <v>77</v>
      </c>
      <c r="EJ8" s="127" t="s">
        <v>77</v>
      </c>
      <c r="EK8" s="127" t="s">
        <v>77</v>
      </c>
      <c r="EL8" s="127" t="s">
        <v>77</v>
      </c>
      <c r="EM8" s="127" t="s">
        <v>77</v>
      </c>
      <c r="EN8" s="127" t="s">
        <v>77</v>
      </c>
      <c r="EO8" s="127" t="s">
        <v>77</v>
      </c>
      <c r="EP8" s="127" t="s">
        <v>77</v>
      </c>
      <c r="EQ8" s="127" t="s">
        <v>77</v>
      </c>
      <c r="ER8" s="127" t="s">
        <v>77</v>
      </c>
      <c r="ES8" s="127" t="s">
        <v>77</v>
      </c>
      <c r="ET8" s="127" t="s">
        <v>77</v>
      </c>
      <c r="EU8" s="127" t="s">
        <v>77</v>
      </c>
      <c r="EV8" s="127" t="s">
        <v>77</v>
      </c>
      <c r="EW8" s="127" t="s">
        <v>77</v>
      </c>
      <c r="EX8" s="127" t="s">
        <v>77</v>
      </c>
      <c r="EY8" s="127" t="s">
        <v>77</v>
      </c>
      <c r="EZ8" s="127" t="s">
        <v>77</v>
      </c>
      <c r="FA8" s="127" t="s">
        <v>77</v>
      </c>
      <c r="FB8" s="127" t="s">
        <v>77</v>
      </c>
      <c r="FC8" s="127" t="s">
        <v>77</v>
      </c>
      <c r="FD8" s="127" t="s">
        <v>77</v>
      </c>
      <c r="FE8" s="127" t="s">
        <v>77</v>
      </c>
      <c r="FF8" s="127" t="s">
        <v>77</v>
      </c>
      <c r="FG8" s="127" t="s">
        <v>77</v>
      </c>
      <c r="FH8" s="127" t="s">
        <v>77</v>
      </c>
      <c r="FI8" s="127" t="s">
        <v>77</v>
      </c>
      <c r="FJ8" s="127" t="s">
        <v>77</v>
      </c>
      <c r="FK8" s="127" t="s">
        <v>77</v>
      </c>
      <c r="FL8" s="127" t="s">
        <v>77</v>
      </c>
      <c r="FM8" s="127" t="s">
        <v>77</v>
      </c>
      <c r="FN8" s="127" t="s">
        <v>77</v>
      </c>
      <c r="FO8" s="127" t="s">
        <v>77</v>
      </c>
      <c r="FP8" s="127" t="s">
        <v>77</v>
      </c>
      <c r="FQ8" s="127" t="s">
        <v>77</v>
      </c>
      <c r="FR8" s="127" t="s">
        <v>77</v>
      </c>
      <c r="FS8" s="127" t="s">
        <v>77</v>
      </c>
      <c r="FT8" s="127" t="s">
        <v>77</v>
      </c>
      <c r="FU8" s="127" t="s">
        <v>77</v>
      </c>
      <c r="FV8" s="127" t="s">
        <v>77</v>
      </c>
      <c r="FW8" s="127" t="s">
        <v>77</v>
      </c>
      <c r="FX8" s="127" t="s">
        <v>77</v>
      </c>
      <c r="FY8" s="127" t="s">
        <v>77</v>
      </c>
      <c r="FZ8" s="127" t="s">
        <v>77</v>
      </c>
      <c r="GA8" s="127" t="s">
        <v>77</v>
      </c>
      <c r="GB8" s="127" t="s">
        <v>77</v>
      </c>
      <c r="GC8" s="127" t="s">
        <v>77</v>
      </c>
      <c r="GD8" s="127" t="s">
        <v>77</v>
      </c>
      <c r="GE8" s="127" t="s">
        <v>77</v>
      </c>
      <c r="GF8" s="127" t="s">
        <v>77</v>
      </c>
      <c r="GG8" s="127" t="s">
        <v>77</v>
      </c>
      <c r="GH8" s="127" t="s">
        <v>77</v>
      </c>
      <c r="GI8" s="127" t="s">
        <v>77</v>
      </c>
      <c r="GJ8" s="127" t="s">
        <v>77</v>
      </c>
      <c r="GK8" s="127" t="s">
        <v>77</v>
      </c>
      <c r="GL8" s="127" t="s">
        <v>77</v>
      </c>
      <c r="GM8" s="127" t="s">
        <v>77</v>
      </c>
      <c r="GN8" s="127" t="s">
        <v>77</v>
      </c>
      <c r="GO8" s="127" t="s">
        <v>77</v>
      </c>
      <c r="GP8" s="127" t="s">
        <v>77</v>
      </c>
      <c r="GQ8" s="127" t="s">
        <v>77</v>
      </c>
      <c r="GR8" s="127" t="s">
        <v>77</v>
      </c>
      <c r="GS8" s="127" t="s">
        <v>77</v>
      </c>
      <c r="GT8" s="127" t="s">
        <v>77</v>
      </c>
      <c r="GU8" s="127" t="s">
        <v>77</v>
      </c>
      <c r="GV8" s="127" t="s">
        <v>77</v>
      </c>
      <c r="GW8" s="127" t="s">
        <v>77</v>
      </c>
      <c r="GX8" s="127" t="s">
        <v>77</v>
      </c>
      <c r="GY8" s="127" t="s">
        <v>77</v>
      </c>
      <c r="GZ8" s="127" t="s">
        <v>77</v>
      </c>
      <c r="HA8" s="127" t="s">
        <v>77</v>
      </c>
      <c r="HB8" s="127" t="s">
        <v>77</v>
      </c>
      <c r="HC8" s="127" t="s">
        <v>77</v>
      </c>
      <c r="HD8" s="127" t="s">
        <v>77</v>
      </c>
      <c r="HE8" s="127" t="s">
        <v>77</v>
      </c>
      <c r="HF8" s="127" t="s">
        <v>77</v>
      </c>
      <c r="HG8" s="127" t="s">
        <v>77</v>
      </c>
      <c r="HH8" s="127" t="s">
        <v>77</v>
      </c>
      <c r="HI8" s="127" t="s">
        <v>77</v>
      </c>
      <c r="HJ8" s="127" t="s">
        <v>77</v>
      </c>
      <c r="HK8" s="127" t="s">
        <v>77</v>
      </c>
      <c r="HL8" s="127" t="s">
        <v>77</v>
      </c>
      <c r="HM8" s="127" t="s">
        <v>77</v>
      </c>
      <c r="HN8" s="127" t="s">
        <v>77</v>
      </c>
      <c r="HO8" s="127" t="s">
        <v>77</v>
      </c>
      <c r="HP8" s="127" t="s">
        <v>77</v>
      </c>
      <c r="HQ8" s="127" t="s">
        <v>77</v>
      </c>
      <c r="HR8" s="127" t="s">
        <v>77</v>
      </c>
      <c r="HS8" s="127" t="s">
        <v>77</v>
      </c>
      <c r="HT8" s="127" t="s">
        <v>77</v>
      </c>
      <c r="HU8" s="127" t="s">
        <v>77</v>
      </c>
      <c r="HV8" s="127" t="s">
        <v>77</v>
      </c>
      <c r="HW8" s="127" t="s">
        <v>77</v>
      </c>
      <c r="HX8" s="127" t="s">
        <v>77</v>
      </c>
      <c r="HY8" s="127" t="s">
        <v>77</v>
      </c>
      <c r="HZ8" s="127" t="s">
        <v>77</v>
      </c>
      <c r="IA8" s="127" t="s">
        <v>77</v>
      </c>
      <c r="IB8" s="127" t="s">
        <v>77</v>
      </c>
      <c r="IC8" s="127" t="s">
        <v>77</v>
      </c>
      <c r="ID8" s="127" t="s">
        <v>77</v>
      </c>
      <c r="IE8" s="127" t="s">
        <v>77</v>
      </c>
      <c r="IF8" s="127" t="s">
        <v>77</v>
      </c>
      <c r="IG8" s="127" t="s">
        <v>77</v>
      </c>
      <c r="IH8" s="127" t="s">
        <v>77</v>
      </c>
      <c r="II8" s="127" t="s">
        <v>77</v>
      </c>
      <c r="IJ8" s="127" t="s">
        <v>77</v>
      </c>
      <c r="IK8" s="127" t="s">
        <v>77</v>
      </c>
      <c r="IL8" s="127" t="s">
        <v>77</v>
      </c>
      <c r="IM8" s="127" t="s">
        <v>77</v>
      </c>
      <c r="IN8" s="127" t="s">
        <v>77</v>
      </c>
      <c r="IO8" s="127" t="s">
        <v>77</v>
      </c>
      <c r="IP8" s="127" t="s">
        <v>77</v>
      </c>
      <c r="IQ8" s="127" t="s">
        <v>77</v>
      </c>
      <c r="IR8" s="127" t="s">
        <v>77</v>
      </c>
      <c r="IS8" s="127" t="s">
        <v>77</v>
      </c>
      <c r="IT8" s="127" t="s">
        <v>77</v>
      </c>
      <c r="IU8" s="127" t="s">
        <v>77</v>
      </c>
      <c r="IV8" s="127" t="s">
        <v>77</v>
      </c>
    </row>
    <row r="9" spans="1:256" s="1" customFormat="1" ht="33.75" customHeight="1" x14ac:dyDescent="0.25">
      <c r="A9" s="172" t="s">
        <v>154</v>
      </c>
      <c r="B9" s="173">
        <v>150</v>
      </c>
      <c r="C9" s="127"/>
      <c r="D9" s="127" t="s">
        <v>78</v>
      </c>
      <c r="E9" s="127" t="s">
        <v>78</v>
      </c>
      <c r="F9" s="127" t="s">
        <v>78</v>
      </c>
      <c r="G9" s="127" t="s">
        <v>78</v>
      </c>
      <c r="H9" s="127" t="s">
        <v>78</v>
      </c>
      <c r="I9" s="127" t="s">
        <v>78</v>
      </c>
      <c r="J9" s="127" t="s">
        <v>78</v>
      </c>
      <c r="K9" s="127" t="s">
        <v>78</v>
      </c>
      <c r="L9" s="127" t="s">
        <v>78</v>
      </c>
      <c r="M9" s="127" t="s">
        <v>78</v>
      </c>
      <c r="N9" s="127" t="s">
        <v>78</v>
      </c>
      <c r="O9" s="127" t="s">
        <v>78</v>
      </c>
      <c r="P9" s="127" t="s">
        <v>78</v>
      </c>
      <c r="Q9" s="127" t="s">
        <v>78</v>
      </c>
      <c r="R9" s="127" t="s">
        <v>78</v>
      </c>
      <c r="S9" s="127" t="s">
        <v>78</v>
      </c>
      <c r="T9" s="127" t="s">
        <v>78</v>
      </c>
      <c r="U9" s="127" t="s">
        <v>78</v>
      </c>
      <c r="V9" s="127" t="s">
        <v>78</v>
      </c>
      <c r="W9" s="127" t="s">
        <v>78</v>
      </c>
      <c r="X9" s="127" t="s">
        <v>78</v>
      </c>
      <c r="Y9" s="127" t="s">
        <v>78</v>
      </c>
      <c r="Z9" s="127" t="s">
        <v>78</v>
      </c>
      <c r="AA9" s="127" t="s">
        <v>78</v>
      </c>
      <c r="AB9" s="127" t="s">
        <v>78</v>
      </c>
      <c r="AC9" s="127" t="s">
        <v>78</v>
      </c>
      <c r="AD9" s="127" t="s">
        <v>78</v>
      </c>
      <c r="AE9" s="127" t="s">
        <v>78</v>
      </c>
      <c r="AF9" s="127" t="s">
        <v>78</v>
      </c>
      <c r="AG9" s="127" t="s">
        <v>78</v>
      </c>
      <c r="AH9" s="127" t="s">
        <v>78</v>
      </c>
      <c r="AI9" s="127" t="s">
        <v>78</v>
      </c>
      <c r="AJ9" s="127" t="s">
        <v>78</v>
      </c>
      <c r="AK9" s="127" t="s">
        <v>78</v>
      </c>
      <c r="AL9" s="127" t="s">
        <v>78</v>
      </c>
      <c r="AM9" s="127" t="s">
        <v>78</v>
      </c>
      <c r="AN9" s="127" t="s">
        <v>78</v>
      </c>
      <c r="AO9" s="127" t="s">
        <v>78</v>
      </c>
      <c r="AP9" s="127" t="s">
        <v>78</v>
      </c>
      <c r="AQ9" s="127" t="s">
        <v>78</v>
      </c>
      <c r="AR9" s="127" t="s">
        <v>78</v>
      </c>
      <c r="AS9" s="127" t="s">
        <v>78</v>
      </c>
      <c r="AT9" s="127" t="s">
        <v>78</v>
      </c>
      <c r="AU9" s="127" t="s">
        <v>78</v>
      </c>
      <c r="AV9" s="127" t="s">
        <v>78</v>
      </c>
      <c r="AW9" s="127" t="s">
        <v>78</v>
      </c>
      <c r="AX9" s="127" t="s">
        <v>78</v>
      </c>
      <c r="AY9" s="127" t="s">
        <v>78</v>
      </c>
      <c r="AZ9" s="127" t="s">
        <v>78</v>
      </c>
      <c r="BA9" s="127" t="s">
        <v>78</v>
      </c>
      <c r="BB9" s="127" t="s">
        <v>78</v>
      </c>
      <c r="BC9" s="127" t="s">
        <v>78</v>
      </c>
      <c r="BD9" s="127" t="s">
        <v>78</v>
      </c>
      <c r="BE9" s="127" t="s">
        <v>78</v>
      </c>
      <c r="BF9" s="127" t="s">
        <v>78</v>
      </c>
      <c r="BG9" s="127" t="s">
        <v>78</v>
      </c>
      <c r="BH9" s="127" t="s">
        <v>78</v>
      </c>
      <c r="BI9" s="127" t="s">
        <v>78</v>
      </c>
      <c r="BJ9" s="127" t="s">
        <v>78</v>
      </c>
      <c r="BK9" s="127" t="s">
        <v>78</v>
      </c>
      <c r="BL9" s="127" t="s">
        <v>78</v>
      </c>
      <c r="BM9" s="127" t="s">
        <v>78</v>
      </c>
      <c r="BN9" s="127" t="s">
        <v>78</v>
      </c>
      <c r="BO9" s="127" t="s">
        <v>78</v>
      </c>
      <c r="BP9" s="127" t="s">
        <v>78</v>
      </c>
      <c r="BQ9" s="127" t="s">
        <v>78</v>
      </c>
      <c r="BR9" s="127" t="s">
        <v>78</v>
      </c>
      <c r="BS9" s="127" t="s">
        <v>78</v>
      </c>
      <c r="BT9" s="127" t="s">
        <v>78</v>
      </c>
      <c r="BU9" s="127" t="s">
        <v>78</v>
      </c>
      <c r="BV9" s="127" t="s">
        <v>78</v>
      </c>
      <c r="BW9" s="127" t="s">
        <v>78</v>
      </c>
      <c r="BX9" s="127" t="s">
        <v>78</v>
      </c>
      <c r="BY9" s="127" t="s">
        <v>78</v>
      </c>
      <c r="BZ9" s="127" t="s">
        <v>78</v>
      </c>
      <c r="CA9" s="127" t="s">
        <v>78</v>
      </c>
      <c r="CB9" s="127" t="s">
        <v>78</v>
      </c>
      <c r="CC9" s="127" t="s">
        <v>78</v>
      </c>
      <c r="CD9" s="127" t="s">
        <v>78</v>
      </c>
      <c r="CE9" s="127" t="s">
        <v>78</v>
      </c>
      <c r="CF9" s="127" t="s">
        <v>78</v>
      </c>
      <c r="CG9" s="127" t="s">
        <v>78</v>
      </c>
      <c r="CH9" s="127" t="s">
        <v>78</v>
      </c>
      <c r="CI9" s="127" t="s">
        <v>78</v>
      </c>
      <c r="CJ9" s="127" t="s">
        <v>78</v>
      </c>
      <c r="CK9" s="127" t="s">
        <v>78</v>
      </c>
      <c r="CL9" s="127" t="s">
        <v>78</v>
      </c>
      <c r="CM9" s="127" t="s">
        <v>78</v>
      </c>
      <c r="CN9" s="127" t="s">
        <v>78</v>
      </c>
      <c r="CO9" s="127" t="s">
        <v>78</v>
      </c>
      <c r="CP9" s="127" t="s">
        <v>78</v>
      </c>
      <c r="CQ9" s="127" t="s">
        <v>78</v>
      </c>
      <c r="CR9" s="127" t="s">
        <v>78</v>
      </c>
      <c r="CS9" s="127" t="s">
        <v>78</v>
      </c>
      <c r="CT9" s="127" t="s">
        <v>78</v>
      </c>
      <c r="CU9" s="127" t="s">
        <v>78</v>
      </c>
      <c r="CV9" s="127" t="s">
        <v>78</v>
      </c>
      <c r="CW9" s="127" t="s">
        <v>78</v>
      </c>
      <c r="CX9" s="127" t="s">
        <v>78</v>
      </c>
      <c r="CY9" s="127" t="s">
        <v>78</v>
      </c>
      <c r="CZ9" s="127" t="s">
        <v>78</v>
      </c>
      <c r="DA9" s="127" t="s">
        <v>78</v>
      </c>
      <c r="DB9" s="127" t="s">
        <v>78</v>
      </c>
      <c r="DC9" s="127" t="s">
        <v>78</v>
      </c>
      <c r="DD9" s="127" t="s">
        <v>78</v>
      </c>
      <c r="DE9" s="127" t="s">
        <v>78</v>
      </c>
      <c r="DF9" s="127" t="s">
        <v>78</v>
      </c>
      <c r="DG9" s="127" t="s">
        <v>78</v>
      </c>
      <c r="DH9" s="127" t="s">
        <v>78</v>
      </c>
      <c r="DI9" s="127" t="s">
        <v>78</v>
      </c>
      <c r="DJ9" s="127" t="s">
        <v>78</v>
      </c>
      <c r="DK9" s="127" t="s">
        <v>78</v>
      </c>
      <c r="DL9" s="127" t="s">
        <v>78</v>
      </c>
      <c r="DM9" s="127" t="s">
        <v>78</v>
      </c>
      <c r="DN9" s="127" t="s">
        <v>78</v>
      </c>
      <c r="DO9" s="127" t="s">
        <v>78</v>
      </c>
      <c r="DP9" s="127" t="s">
        <v>78</v>
      </c>
      <c r="DQ9" s="127" t="s">
        <v>78</v>
      </c>
      <c r="DR9" s="127" t="s">
        <v>78</v>
      </c>
      <c r="DS9" s="127" t="s">
        <v>78</v>
      </c>
      <c r="DT9" s="127" t="s">
        <v>78</v>
      </c>
      <c r="DU9" s="127" t="s">
        <v>78</v>
      </c>
      <c r="DV9" s="127" t="s">
        <v>78</v>
      </c>
      <c r="DW9" s="127" t="s">
        <v>78</v>
      </c>
      <c r="DX9" s="127" t="s">
        <v>78</v>
      </c>
      <c r="DY9" s="127" t="s">
        <v>78</v>
      </c>
      <c r="DZ9" s="127" t="s">
        <v>78</v>
      </c>
      <c r="EA9" s="127" t="s">
        <v>78</v>
      </c>
      <c r="EB9" s="127" t="s">
        <v>78</v>
      </c>
      <c r="EC9" s="127" t="s">
        <v>78</v>
      </c>
      <c r="ED9" s="127" t="s">
        <v>78</v>
      </c>
      <c r="EE9" s="127" t="s">
        <v>78</v>
      </c>
      <c r="EF9" s="127" t="s">
        <v>78</v>
      </c>
      <c r="EG9" s="127" t="s">
        <v>78</v>
      </c>
      <c r="EH9" s="127" t="s">
        <v>78</v>
      </c>
      <c r="EI9" s="127" t="s">
        <v>78</v>
      </c>
      <c r="EJ9" s="127" t="s">
        <v>78</v>
      </c>
      <c r="EK9" s="127" t="s">
        <v>78</v>
      </c>
      <c r="EL9" s="127" t="s">
        <v>78</v>
      </c>
      <c r="EM9" s="127" t="s">
        <v>78</v>
      </c>
      <c r="EN9" s="127" t="s">
        <v>78</v>
      </c>
      <c r="EO9" s="127" t="s">
        <v>78</v>
      </c>
      <c r="EP9" s="127" t="s">
        <v>78</v>
      </c>
      <c r="EQ9" s="127" t="s">
        <v>78</v>
      </c>
      <c r="ER9" s="127" t="s">
        <v>78</v>
      </c>
      <c r="ES9" s="127" t="s">
        <v>78</v>
      </c>
      <c r="ET9" s="127" t="s">
        <v>78</v>
      </c>
      <c r="EU9" s="127" t="s">
        <v>78</v>
      </c>
      <c r="EV9" s="127" t="s">
        <v>78</v>
      </c>
      <c r="EW9" s="127" t="s">
        <v>78</v>
      </c>
      <c r="EX9" s="127" t="s">
        <v>78</v>
      </c>
      <c r="EY9" s="127" t="s">
        <v>78</v>
      </c>
      <c r="EZ9" s="127" t="s">
        <v>78</v>
      </c>
      <c r="FA9" s="127" t="s">
        <v>78</v>
      </c>
      <c r="FB9" s="127" t="s">
        <v>78</v>
      </c>
      <c r="FC9" s="127" t="s">
        <v>78</v>
      </c>
      <c r="FD9" s="127" t="s">
        <v>78</v>
      </c>
      <c r="FE9" s="127" t="s">
        <v>78</v>
      </c>
      <c r="FF9" s="127" t="s">
        <v>78</v>
      </c>
      <c r="FG9" s="127" t="s">
        <v>78</v>
      </c>
      <c r="FH9" s="127" t="s">
        <v>78</v>
      </c>
      <c r="FI9" s="127" t="s">
        <v>78</v>
      </c>
      <c r="FJ9" s="127" t="s">
        <v>78</v>
      </c>
      <c r="FK9" s="127" t="s">
        <v>78</v>
      </c>
      <c r="FL9" s="127" t="s">
        <v>78</v>
      </c>
      <c r="FM9" s="127" t="s">
        <v>78</v>
      </c>
      <c r="FN9" s="127" t="s">
        <v>78</v>
      </c>
      <c r="FO9" s="127" t="s">
        <v>78</v>
      </c>
      <c r="FP9" s="127" t="s">
        <v>78</v>
      </c>
      <c r="FQ9" s="127" t="s">
        <v>78</v>
      </c>
      <c r="FR9" s="127" t="s">
        <v>78</v>
      </c>
      <c r="FS9" s="127" t="s">
        <v>78</v>
      </c>
      <c r="FT9" s="127" t="s">
        <v>78</v>
      </c>
      <c r="FU9" s="127" t="s">
        <v>78</v>
      </c>
      <c r="FV9" s="127" t="s">
        <v>78</v>
      </c>
      <c r="FW9" s="127" t="s">
        <v>78</v>
      </c>
      <c r="FX9" s="127" t="s">
        <v>78</v>
      </c>
      <c r="FY9" s="127" t="s">
        <v>78</v>
      </c>
      <c r="FZ9" s="127" t="s">
        <v>78</v>
      </c>
      <c r="GA9" s="127" t="s">
        <v>78</v>
      </c>
      <c r="GB9" s="127" t="s">
        <v>78</v>
      </c>
      <c r="GC9" s="127" t="s">
        <v>78</v>
      </c>
      <c r="GD9" s="127" t="s">
        <v>78</v>
      </c>
      <c r="GE9" s="127" t="s">
        <v>78</v>
      </c>
      <c r="GF9" s="127" t="s">
        <v>78</v>
      </c>
      <c r="GG9" s="127" t="s">
        <v>78</v>
      </c>
      <c r="GH9" s="127" t="s">
        <v>78</v>
      </c>
      <c r="GI9" s="127" t="s">
        <v>78</v>
      </c>
      <c r="GJ9" s="127" t="s">
        <v>78</v>
      </c>
      <c r="GK9" s="127" t="s">
        <v>78</v>
      </c>
      <c r="GL9" s="127" t="s">
        <v>78</v>
      </c>
      <c r="GM9" s="127" t="s">
        <v>78</v>
      </c>
      <c r="GN9" s="127" t="s">
        <v>78</v>
      </c>
      <c r="GO9" s="127" t="s">
        <v>78</v>
      </c>
      <c r="GP9" s="127" t="s">
        <v>78</v>
      </c>
      <c r="GQ9" s="127" t="s">
        <v>78</v>
      </c>
      <c r="GR9" s="127" t="s">
        <v>78</v>
      </c>
      <c r="GS9" s="127" t="s">
        <v>78</v>
      </c>
      <c r="GT9" s="127" t="s">
        <v>78</v>
      </c>
      <c r="GU9" s="127" t="s">
        <v>78</v>
      </c>
      <c r="GV9" s="127" t="s">
        <v>78</v>
      </c>
      <c r="GW9" s="127" t="s">
        <v>78</v>
      </c>
      <c r="GX9" s="127" t="s">
        <v>78</v>
      </c>
      <c r="GY9" s="127" t="s">
        <v>78</v>
      </c>
      <c r="GZ9" s="127" t="s">
        <v>78</v>
      </c>
      <c r="HA9" s="127" t="s">
        <v>78</v>
      </c>
      <c r="HB9" s="127" t="s">
        <v>78</v>
      </c>
      <c r="HC9" s="127" t="s">
        <v>78</v>
      </c>
      <c r="HD9" s="127" t="s">
        <v>78</v>
      </c>
      <c r="HE9" s="127" t="s">
        <v>78</v>
      </c>
      <c r="HF9" s="127" t="s">
        <v>78</v>
      </c>
      <c r="HG9" s="127" t="s">
        <v>78</v>
      </c>
      <c r="HH9" s="127" t="s">
        <v>78</v>
      </c>
      <c r="HI9" s="127" t="s">
        <v>78</v>
      </c>
      <c r="HJ9" s="127" t="s">
        <v>78</v>
      </c>
      <c r="HK9" s="127" t="s">
        <v>78</v>
      </c>
      <c r="HL9" s="127" t="s">
        <v>78</v>
      </c>
      <c r="HM9" s="127" t="s">
        <v>78</v>
      </c>
      <c r="HN9" s="127" t="s">
        <v>78</v>
      </c>
      <c r="HO9" s="127" t="s">
        <v>78</v>
      </c>
      <c r="HP9" s="127" t="s">
        <v>78</v>
      </c>
      <c r="HQ9" s="127" t="s">
        <v>78</v>
      </c>
      <c r="HR9" s="127" t="s">
        <v>78</v>
      </c>
      <c r="HS9" s="127" t="s">
        <v>78</v>
      </c>
      <c r="HT9" s="127" t="s">
        <v>78</v>
      </c>
      <c r="HU9" s="127" t="s">
        <v>78</v>
      </c>
      <c r="HV9" s="127" t="s">
        <v>78</v>
      </c>
      <c r="HW9" s="127" t="s">
        <v>78</v>
      </c>
      <c r="HX9" s="127" t="s">
        <v>78</v>
      </c>
      <c r="HY9" s="127" t="s">
        <v>78</v>
      </c>
      <c r="HZ9" s="127" t="s">
        <v>78</v>
      </c>
      <c r="IA9" s="127" t="s">
        <v>78</v>
      </c>
      <c r="IB9" s="127" t="s">
        <v>78</v>
      </c>
      <c r="IC9" s="127" t="s">
        <v>78</v>
      </c>
      <c r="ID9" s="127" t="s">
        <v>78</v>
      </c>
      <c r="IE9" s="127" t="s">
        <v>78</v>
      </c>
      <c r="IF9" s="127" t="s">
        <v>78</v>
      </c>
      <c r="IG9" s="127" t="s">
        <v>78</v>
      </c>
      <c r="IH9" s="127" t="s">
        <v>78</v>
      </c>
      <c r="II9" s="127" t="s">
        <v>78</v>
      </c>
      <c r="IJ9" s="127" t="s">
        <v>78</v>
      </c>
      <c r="IK9" s="127" t="s">
        <v>78</v>
      </c>
      <c r="IL9" s="127" t="s">
        <v>78</v>
      </c>
      <c r="IM9" s="127" t="s">
        <v>78</v>
      </c>
      <c r="IN9" s="127" t="s">
        <v>78</v>
      </c>
      <c r="IO9" s="127" t="s">
        <v>78</v>
      </c>
      <c r="IP9" s="127" t="s">
        <v>78</v>
      </c>
      <c r="IQ9" s="127" t="s">
        <v>78</v>
      </c>
      <c r="IR9" s="127" t="s">
        <v>78</v>
      </c>
      <c r="IS9" s="127" t="s">
        <v>78</v>
      </c>
      <c r="IT9" s="127" t="s">
        <v>78</v>
      </c>
      <c r="IU9" s="127" t="s">
        <v>78</v>
      </c>
      <c r="IV9" s="127" t="s">
        <v>78</v>
      </c>
    </row>
    <row r="10" spans="1:256" s="1" customFormat="1" ht="88.5" customHeight="1" x14ac:dyDescent="0.25">
      <c r="A10" s="127" t="s">
        <v>151</v>
      </c>
      <c r="B10" s="174">
        <v>75</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1"/>
      <c r="IT10" s="131"/>
      <c r="IU10" s="131"/>
      <c r="IV10" s="131"/>
    </row>
    <row r="11" spans="1:256" ht="21" customHeight="1" x14ac:dyDescent="0.3">
      <c r="A11" s="104" t="s">
        <v>3</v>
      </c>
      <c r="B11" s="117">
        <f>SUM(B6:B10)</f>
        <v>400</v>
      </c>
    </row>
    <row r="12" spans="1:256" x14ac:dyDescent="0.3">
      <c r="A12" s="319"/>
      <c r="B12" s="320"/>
    </row>
    <row r="13" spans="1:256" x14ac:dyDescent="0.3">
      <c r="A13" s="325" t="s">
        <v>4</v>
      </c>
      <c r="B13" s="325"/>
    </row>
    <row r="14" spans="1:256" ht="33.75" customHeight="1" x14ac:dyDescent="0.3">
      <c r="A14" s="321" t="s">
        <v>16</v>
      </c>
      <c r="B14" s="322"/>
    </row>
    <row r="15" spans="1:256" x14ac:dyDescent="0.3"/>
    <row r="16" spans="1:256" x14ac:dyDescent="0.3"/>
    <row r="17" x14ac:dyDescent="0.3"/>
    <row r="18" x14ac:dyDescent="0.3"/>
    <row r="19" x14ac:dyDescent="0.3"/>
    <row r="20" x14ac:dyDescent="0.3"/>
    <row r="21" x14ac:dyDescent="0.3"/>
    <row r="22" x14ac:dyDescent="0.3"/>
    <row r="23" x14ac:dyDescent="0.3"/>
  </sheetData>
  <mergeCells count="7">
    <mergeCell ref="A14:B14"/>
    <mergeCell ref="A1:B1"/>
    <mergeCell ref="A2:B2"/>
    <mergeCell ref="A3:B3"/>
    <mergeCell ref="A4:B4"/>
    <mergeCell ref="A12:B12"/>
    <mergeCell ref="A13:B13"/>
  </mergeCells>
  <printOptions horizontalCentered="1" verticalCentered="1"/>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C7" sqref="C7"/>
    </sheetView>
  </sheetViews>
  <sheetFormatPr baseColWidth="10" defaultColWidth="0" defaultRowHeight="16.5" customHeight="1" zeroHeight="1" x14ac:dyDescent="0.3"/>
  <cols>
    <col min="1" max="1" width="90" style="53" customWidth="1"/>
    <col min="2" max="2" width="26" style="53" customWidth="1"/>
    <col min="3" max="3" width="12" style="62" customWidth="1"/>
    <col min="4" max="4" width="0" style="53" hidden="1" customWidth="1"/>
    <col min="5" max="5" width="16.28515625" style="53" hidden="1" customWidth="1"/>
    <col min="6" max="6" width="15.140625" style="53" hidden="1" customWidth="1"/>
    <col min="7" max="16384" width="0" style="53" hidden="1"/>
  </cols>
  <sheetData>
    <row r="1" spans="1:11" s="1" customFormat="1" ht="50.25" customHeight="1" x14ac:dyDescent="0.25">
      <c r="A1" s="326" t="s">
        <v>79</v>
      </c>
      <c r="B1" s="326"/>
    </row>
    <row r="2" spans="1:11" s="8" customFormat="1" ht="18" x14ac:dyDescent="0.25">
      <c r="A2" s="315" t="s">
        <v>15</v>
      </c>
      <c r="B2" s="315"/>
    </row>
    <row r="3" spans="1:11" x14ac:dyDescent="0.3">
      <c r="A3" s="316" t="s">
        <v>0</v>
      </c>
      <c r="B3" s="316"/>
    </row>
    <row r="4" spans="1:11" x14ac:dyDescent="0.3">
      <c r="A4" s="317"/>
      <c r="B4" s="318"/>
    </row>
    <row r="5" spans="1:11" ht="15" customHeight="1" x14ac:dyDescent="0.3">
      <c r="A5" s="109" t="s">
        <v>1</v>
      </c>
      <c r="B5" s="110">
        <v>400</v>
      </c>
    </row>
    <row r="6" spans="1:11" s="1" customFormat="1" ht="51.75" customHeight="1" x14ac:dyDescent="0.25">
      <c r="A6" s="128" t="s">
        <v>81</v>
      </c>
      <c r="B6" s="18">
        <v>100</v>
      </c>
      <c r="C6" s="9"/>
      <c r="D6" s="9"/>
      <c r="E6" s="9"/>
      <c r="F6" s="9"/>
      <c r="G6" s="9"/>
      <c r="H6" s="9"/>
      <c r="I6" s="9"/>
      <c r="J6" s="9"/>
      <c r="K6" s="9"/>
    </row>
    <row r="7" spans="1:11" s="1" customFormat="1" ht="36" customHeight="1" x14ac:dyDescent="0.25">
      <c r="A7" s="92" t="s">
        <v>80</v>
      </c>
      <c r="B7" s="18">
        <v>50</v>
      </c>
      <c r="C7" s="9"/>
      <c r="D7" s="9"/>
      <c r="E7" s="9"/>
      <c r="F7" s="9"/>
      <c r="G7" s="9"/>
      <c r="H7" s="9"/>
      <c r="I7" s="9"/>
      <c r="J7" s="9"/>
      <c r="K7" s="9"/>
    </row>
    <row r="8" spans="1:11" s="1" customFormat="1" ht="48" customHeight="1" x14ac:dyDescent="0.25">
      <c r="A8" s="92" t="s">
        <v>155</v>
      </c>
      <c r="B8" s="18">
        <v>50</v>
      </c>
      <c r="C8" s="9"/>
      <c r="D8" s="9"/>
      <c r="E8" s="9"/>
      <c r="F8" s="9"/>
      <c r="G8" s="9"/>
      <c r="H8" s="9"/>
      <c r="I8" s="9"/>
      <c r="J8" s="9"/>
      <c r="K8" s="9"/>
    </row>
    <row r="9" spans="1:11" s="1" customFormat="1" ht="36" customHeight="1" x14ac:dyDescent="0.25">
      <c r="A9" s="92" t="s">
        <v>152</v>
      </c>
      <c r="B9" s="18">
        <v>200</v>
      </c>
      <c r="C9" s="9"/>
      <c r="D9" s="9"/>
      <c r="E9" s="9"/>
      <c r="F9" s="9"/>
      <c r="G9" s="9"/>
      <c r="H9" s="9"/>
      <c r="I9" s="9"/>
      <c r="J9" s="9"/>
      <c r="K9" s="9"/>
    </row>
    <row r="10" spans="1:11" x14ac:dyDescent="0.3">
      <c r="A10" s="118" t="s">
        <v>3</v>
      </c>
      <c r="B10" s="119">
        <f>SUM(B6:B9)</f>
        <v>400</v>
      </c>
    </row>
    <row r="11" spans="1:11" ht="10.5" customHeight="1" x14ac:dyDescent="0.3">
      <c r="A11" s="319"/>
      <c r="B11" s="320"/>
    </row>
    <row r="12" spans="1:11" x14ac:dyDescent="0.3">
      <c r="A12" s="272" t="s">
        <v>4</v>
      </c>
      <c r="B12" s="272"/>
    </row>
    <row r="13" spans="1:11" ht="33.75" customHeight="1" x14ac:dyDescent="0.3">
      <c r="A13" s="278" t="s">
        <v>16</v>
      </c>
      <c r="B13" s="278"/>
    </row>
    <row r="14" spans="1:11" x14ac:dyDescent="0.3"/>
    <row r="15" spans="1:11" x14ac:dyDescent="0.3"/>
    <row r="16" spans="1:11" x14ac:dyDescent="0.3"/>
    <row r="17" x14ac:dyDescent="0.3"/>
    <row r="18" x14ac:dyDescent="0.3"/>
    <row r="19" ht="16.5" customHeight="1" x14ac:dyDescent="0.3"/>
    <row r="20" ht="16.5" customHeight="1" x14ac:dyDescent="0.3"/>
  </sheetData>
  <mergeCells count="7">
    <mergeCell ref="A13:B13"/>
    <mergeCell ref="A1:B1"/>
    <mergeCell ref="A2:B2"/>
    <mergeCell ref="A3:B3"/>
    <mergeCell ref="A4:B4"/>
    <mergeCell ref="A11:B11"/>
    <mergeCell ref="A12:B12"/>
  </mergeCells>
  <printOptions horizontalCentered="1" verticalCentered="1"/>
  <pageMargins left="0.70866141732283472" right="0.70866141732283472" top="0.74803149606299213" bottom="0.74803149606299213" header="0.31496062992125984" footer="0.31496062992125984"/>
  <pageSetup scale="8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B41"/>
  <sheetViews>
    <sheetView workbookViewId="0">
      <selection activeCell="A8" sqref="A8"/>
    </sheetView>
  </sheetViews>
  <sheetFormatPr baseColWidth="10" defaultColWidth="0" defaultRowHeight="15.75" zeroHeight="1" x14ac:dyDescent="0.25"/>
  <cols>
    <col min="1" max="1" width="85.7109375" style="16" customWidth="1"/>
    <col min="2" max="2" width="25.7109375" style="27" customWidth="1"/>
    <col min="3" max="3" width="11.42578125" style="16" customWidth="1"/>
    <col min="4" max="16384" width="0" style="16" hidden="1"/>
  </cols>
  <sheetData>
    <row r="1" spans="1:2" ht="43.5" customHeight="1" x14ac:dyDescent="0.25">
      <c r="A1" s="222" t="s">
        <v>29</v>
      </c>
      <c r="B1" s="222"/>
    </row>
    <row r="2" spans="1:2" ht="21.75" customHeight="1" x14ac:dyDescent="0.25">
      <c r="A2" s="223" t="s">
        <v>6</v>
      </c>
      <c r="B2" s="223"/>
    </row>
    <row r="3" spans="1:2" ht="21.75" customHeight="1" x14ac:dyDescent="0.25">
      <c r="A3" s="17" t="s">
        <v>1</v>
      </c>
      <c r="B3" s="22">
        <v>400</v>
      </c>
    </row>
    <row r="4" spans="1:2" ht="47.25" x14ac:dyDescent="0.25">
      <c r="A4" s="19" t="s">
        <v>63</v>
      </c>
      <c r="B4" s="18">
        <v>120</v>
      </c>
    </row>
    <row r="5" spans="1:2" ht="56.25" customHeight="1" x14ac:dyDescent="0.25">
      <c r="A5" s="19" t="s">
        <v>64</v>
      </c>
      <c r="B5" s="18">
        <v>80</v>
      </c>
    </row>
    <row r="6" spans="1:2" x14ac:dyDescent="0.25">
      <c r="A6" s="19" t="s">
        <v>128</v>
      </c>
      <c r="B6" s="18">
        <v>50</v>
      </c>
    </row>
    <row r="7" spans="1:2" ht="32.25" customHeight="1" x14ac:dyDescent="0.25">
      <c r="A7" s="19" t="s">
        <v>127</v>
      </c>
      <c r="B7" s="18">
        <v>50</v>
      </c>
    </row>
    <row r="8" spans="1:2" ht="51.75" customHeight="1" x14ac:dyDescent="0.25">
      <c r="A8" s="19" t="s">
        <v>126</v>
      </c>
      <c r="B8" s="18">
        <v>50</v>
      </c>
    </row>
    <row r="9" spans="1:2" s="20" customFormat="1" ht="55.5" customHeight="1" x14ac:dyDescent="0.25">
      <c r="A9" s="19" t="s">
        <v>65</v>
      </c>
      <c r="B9" s="18">
        <v>50</v>
      </c>
    </row>
    <row r="10" spans="1:2" x14ac:dyDescent="0.25">
      <c r="A10" s="21" t="s">
        <v>12</v>
      </c>
      <c r="B10" s="22">
        <f>SUM(B4:B9)</f>
        <v>400</v>
      </c>
    </row>
    <row r="11" spans="1:2" x14ac:dyDescent="0.25">
      <c r="A11" s="23" t="s">
        <v>4</v>
      </c>
      <c r="B11" s="24"/>
    </row>
    <row r="12" spans="1:2" ht="36.75" customHeight="1" x14ac:dyDescent="0.25">
      <c r="A12" s="224" t="s">
        <v>16</v>
      </c>
      <c r="B12" s="225"/>
    </row>
    <row r="13" spans="1:2" s="25" customFormat="1" x14ac:dyDescent="0.25">
      <c r="B13" s="26"/>
    </row>
    <row r="14" spans="1:2" s="25" customFormat="1" hidden="1" x14ac:dyDescent="0.25">
      <c r="B14" s="26"/>
    </row>
    <row r="15" spans="1:2" s="25" customFormat="1" hidden="1" x14ac:dyDescent="0.25">
      <c r="B15" s="26"/>
    </row>
    <row r="16" spans="1:2" s="25" customFormat="1" hidden="1" x14ac:dyDescent="0.25">
      <c r="B16" s="26"/>
    </row>
    <row r="17" spans="2:2" s="25" customFormat="1" hidden="1" x14ac:dyDescent="0.25">
      <c r="B17" s="26"/>
    </row>
    <row r="18" spans="2:2" s="25" customFormat="1" hidden="1" x14ac:dyDescent="0.25">
      <c r="B18" s="26"/>
    </row>
    <row r="19" spans="2:2" s="25" customFormat="1" hidden="1" x14ac:dyDescent="0.25">
      <c r="B19" s="26"/>
    </row>
    <row r="20" spans="2:2" s="25" customFormat="1" hidden="1" x14ac:dyDescent="0.25">
      <c r="B20" s="26"/>
    </row>
    <row r="21" spans="2:2" s="25" customFormat="1" hidden="1" x14ac:dyDescent="0.25">
      <c r="B21" s="26"/>
    </row>
    <row r="22" spans="2:2" s="25" customFormat="1" hidden="1" x14ac:dyDescent="0.25">
      <c r="B22" s="26"/>
    </row>
    <row r="23" spans="2:2" s="25" customFormat="1" hidden="1" x14ac:dyDescent="0.25">
      <c r="B23" s="26"/>
    </row>
    <row r="24" spans="2:2" s="25" customFormat="1" hidden="1" x14ac:dyDescent="0.25">
      <c r="B24" s="26"/>
    </row>
    <row r="25" spans="2:2" s="25" customFormat="1" hidden="1" x14ac:dyDescent="0.25">
      <c r="B25" s="26"/>
    </row>
    <row r="26" spans="2:2" s="25" customFormat="1" hidden="1" x14ac:dyDescent="0.25">
      <c r="B26" s="26"/>
    </row>
    <row r="27" spans="2:2" s="25" customFormat="1" hidden="1" x14ac:dyDescent="0.25">
      <c r="B27" s="26"/>
    </row>
    <row r="28" spans="2:2" s="25" customFormat="1" hidden="1" x14ac:dyDescent="0.25">
      <c r="B28" s="26"/>
    </row>
    <row r="29" spans="2:2" hidden="1" x14ac:dyDescent="0.25"/>
    <row r="30" spans="2:2" hidden="1" x14ac:dyDescent="0.25"/>
    <row r="31" spans="2:2" hidden="1" x14ac:dyDescent="0.25"/>
    <row r="32" spans="2:2" x14ac:dyDescent="0.25"/>
    <row r="33" x14ac:dyDescent="0.25"/>
    <row r="34" x14ac:dyDescent="0.25"/>
    <row r="35" x14ac:dyDescent="0.25"/>
    <row r="36" x14ac:dyDescent="0.25"/>
    <row r="37" x14ac:dyDescent="0.25"/>
    <row r="38" x14ac:dyDescent="0.25"/>
    <row r="39" x14ac:dyDescent="0.25"/>
    <row r="40" x14ac:dyDescent="0.25"/>
    <row r="41" x14ac:dyDescent="0.25"/>
  </sheetData>
  <mergeCells count="3">
    <mergeCell ref="A1:B1"/>
    <mergeCell ref="A2:B2"/>
    <mergeCell ref="A12:B12"/>
  </mergeCells>
  <printOptions horizontalCentered="1" verticalCentered="1"/>
  <pageMargins left="0.70866141732283472" right="0.70866141732283472" top="0.74803149606299213" bottom="0.74803149606299213" header="0.31496062992125984" footer="0.31496062992125984"/>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139"/>
  <sheetViews>
    <sheetView zoomScaleNormal="100" workbookViewId="0">
      <selection activeCell="F6" sqref="F6"/>
    </sheetView>
  </sheetViews>
  <sheetFormatPr baseColWidth="10" defaultColWidth="0" defaultRowHeight="16.5" zeroHeight="1" x14ac:dyDescent="0.25"/>
  <cols>
    <col min="1" max="1" width="85.7109375" style="1" customWidth="1"/>
    <col min="2" max="5" width="6.140625" style="14" customWidth="1"/>
    <col min="6" max="6" width="11.42578125" style="1" customWidth="1"/>
    <col min="7" max="16384" width="0" style="1" hidden="1"/>
  </cols>
  <sheetData>
    <row r="1" spans="1:5" ht="50.25" customHeight="1" x14ac:dyDescent="0.25">
      <c r="A1" s="242" t="s">
        <v>30</v>
      </c>
      <c r="B1" s="243"/>
      <c r="C1" s="243"/>
      <c r="D1" s="243"/>
      <c r="E1" s="244"/>
    </row>
    <row r="2" spans="1:5" s="8" customFormat="1" ht="18" x14ac:dyDescent="0.25">
      <c r="A2" s="245" t="s">
        <v>15</v>
      </c>
      <c r="B2" s="246"/>
      <c r="C2" s="246"/>
      <c r="D2" s="246"/>
      <c r="E2" s="247"/>
    </row>
    <row r="3" spans="1:5" ht="15" customHeight="1" x14ac:dyDescent="0.3">
      <c r="A3" s="2" t="s">
        <v>1</v>
      </c>
      <c r="B3" s="239">
        <v>400</v>
      </c>
      <c r="C3" s="240"/>
      <c r="D3" s="240"/>
      <c r="E3" s="241"/>
    </row>
    <row r="4" spans="1:5" ht="53.25" customHeight="1" x14ac:dyDescent="0.25">
      <c r="A4" s="4" t="s">
        <v>52</v>
      </c>
      <c r="B4" s="236">
        <v>100</v>
      </c>
      <c r="C4" s="237"/>
      <c r="D4" s="237"/>
      <c r="E4" s="238"/>
    </row>
    <row r="5" spans="1:5" ht="48.75" customHeight="1" x14ac:dyDescent="0.25">
      <c r="A5" s="4" t="s">
        <v>129</v>
      </c>
      <c r="B5" s="236">
        <v>75</v>
      </c>
      <c r="C5" s="237"/>
      <c r="D5" s="237"/>
      <c r="E5" s="238"/>
    </row>
    <row r="6" spans="1:5" ht="82.5" customHeight="1" x14ac:dyDescent="0.25">
      <c r="A6" s="4" t="s">
        <v>72</v>
      </c>
      <c r="B6" s="236">
        <v>150</v>
      </c>
      <c r="C6" s="237"/>
      <c r="D6" s="237"/>
      <c r="E6" s="238"/>
    </row>
    <row r="7" spans="1:5" ht="37.5" customHeight="1" x14ac:dyDescent="0.25">
      <c r="A7" s="4" t="s">
        <v>130</v>
      </c>
      <c r="B7" s="236">
        <v>75</v>
      </c>
      <c r="C7" s="237"/>
      <c r="D7" s="237"/>
      <c r="E7" s="238"/>
    </row>
    <row r="8" spans="1:5" x14ac:dyDescent="0.25">
      <c r="A8" s="5" t="s">
        <v>3</v>
      </c>
      <c r="B8" s="226">
        <f>SUM(B4:E7)</f>
        <v>400</v>
      </c>
      <c r="C8" s="227"/>
      <c r="D8" s="227"/>
      <c r="E8" s="228"/>
    </row>
    <row r="9" spans="1:5" x14ac:dyDescent="0.3">
      <c r="A9" s="229"/>
      <c r="B9" s="230"/>
      <c r="C9" s="230"/>
      <c r="D9" s="230"/>
      <c r="E9" s="231"/>
    </row>
    <row r="10" spans="1:5" x14ac:dyDescent="0.25">
      <c r="A10" s="232" t="s">
        <v>17</v>
      </c>
      <c r="B10" s="232"/>
      <c r="C10" s="232"/>
      <c r="D10" s="232"/>
      <c r="E10" s="232"/>
    </row>
    <row r="11" spans="1:5" ht="33.75" customHeight="1" x14ac:dyDescent="0.2">
      <c r="A11" s="233" t="str">
        <f>AU!$A$12</f>
        <v xml:space="preserve">Teniendo en cuenta que este seguro establece como cobertura básica el amparo de no aplicación de deducible, la propuesta que contemple deducible será objeto de rechazo en esta póliza. </v>
      </c>
      <c r="B11" s="234"/>
      <c r="C11" s="234"/>
      <c r="D11" s="234"/>
      <c r="E11" s="235"/>
    </row>
    <row r="12" spans="1:5" x14ac:dyDescent="0.25">
      <c r="B12" s="12"/>
      <c r="C12" s="12"/>
      <c r="D12" s="12"/>
      <c r="E12" s="12"/>
    </row>
    <row r="13" spans="1:5" hidden="1" x14ac:dyDescent="0.25">
      <c r="B13" s="12"/>
      <c r="C13" s="12"/>
      <c r="D13" s="12"/>
      <c r="E13" s="12"/>
    </row>
    <row r="14" spans="1:5" hidden="1" x14ac:dyDescent="0.25">
      <c r="B14" s="12"/>
      <c r="C14" s="12"/>
      <c r="D14" s="12"/>
      <c r="E14" s="12"/>
    </row>
    <row r="15" spans="1:5" hidden="1" x14ac:dyDescent="0.25">
      <c r="B15" s="12"/>
      <c r="C15" s="12"/>
      <c r="D15" s="12"/>
      <c r="E15" s="12"/>
    </row>
    <row r="16" spans="1:5" hidden="1" x14ac:dyDescent="0.25">
      <c r="B16" s="12"/>
      <c r="C16" s="12"/>
      <c r="D16" s="12"/>
      <c r="E16" s="12"/>
    </row>
    <row r="17" spans="1:5" hidden="1" x14ac:dyDescent="0.25">
      <c r="B17" s="12"/>
      <c r="C17" s="12"/>
      <c r="D17" s="12"/>
      <c r="E17" s="12"/>
    </row>
    <row r="18" spans="1:5" hidden="1" x14ac:dyDescent="0.25">
      <c r="B18" s="12"/>
      <c r="C18" s="12"/>
      <c r="D18" s="12"/>
      <c r="E18" s="12"/>
    </row>
    <row r="19" spans="1:5" hidden="1" x14ac:dyDescent="0.25">
      <c r="B19" s="12"/>
      <c r="C19" s="12"/>
      <c r="D19" s="12"/>
      <c r="E19" s="12"/>
    </row>
    <row r="20" spans="1:5" hidden="1" x14ac:dyDescent="0.25">
      <c r="B20" s="12"/>
      <c r="C20" s="12"/>
      <c r="D20" s="12"/>
      <c r="E20" s="12"/>
    </row>
    <row r="21" spans="1:5" hidden="1" x14ac:dyDescent="0.25">
      <c r="B21" s="12"/>
      <c r="C21" s="12"/>
      <c r="D21" s="12"/>
      <c r="E21" s="12"/>
    </row>
    <row r="22" spans="1:5" hidden="1" x14ac:dyDescent="0.25">
      <c r="B22" s="12"/>
      <c r="C22" s="12"/>
      <c r="D22" s="12"/>
      <c r="E22" s="12"/>
    </row>
    <row r="23" spans="1:5" hidden="1" x14ac:dyDescent="0.25">
      <c r="B23" s="12"/>
      <c r="C23" s="12"/>
      <c r="D23" s="12"/>
      <c r="E23" s="12"/>
    </row>
    <row r="24" spans="1:5" hidden="1" x14ac:dyDescent="0.25">
      <c r="B24" s="12"/>
      <c r="C24" s="12"/>
      <c r="D24" s="12"/>
      <c r="E24" s="12"/>
    </row>
    <row r="25" spans="1:5" hidden="1" x14ac:dyDescent="0.25">
      <c r="A25" s="13"/>
      <c r="B25" s="12"/>
      <c r="C25" s="12"/>
      <c r="D25" s="12"/>
      <c r="E25" s="12"/>
    </row>
    <row r="26" spans="1:5" hidden="1" x14ac:dyDescent="0.25">
      <c r="A26" s="13"/>
      <c r="B26" s="12"/>
      <c r="C26" s="12"/>
      <c r="D26" s="12"/>
      <c r="E26" s="12"/>
    </row>
    <row r="27" spans="1:5" hidden="1" x14ac:dyDescent="0.25">
      <c r="A27" s="13"/>
      <c r="B27" s="12"/>
      <c r="C27" s="12"/>
      <c r="D27" s="12"/>
      <c r="E27" s="12"/>
    </row>
    <row r="28" spans="1:5" hidden="1" x14ac:dyDescent="0.25">
      <c r="A28" s="13"/>
      <c r="B28" s="12"/>
      <c r="C28" s="12"/>
      <c r="D28" s="12"/>
      <c r="E28" s="12"/>
    </row>
    <row r="29" spans="1:5" hidden="1" x14ac:dyDescent="0.25">
      <c r="A29" s="13"/>
      <c r="B29" s="12"/>
      <c r="C29" s="12"/>
      <c r="D29" s="12"/>
      <c r="E29" s="12"/>
    </row>
    <row r="30" spans="1:5" hidden="1" x14ac:dyDescent="0.25">
      <c r="A30" s="13"/>
      <c r="B30" s="12"/>
      <c r="C30" s="12"/>
      <c r="D30" s="12"/>
      <c r="E30" s="12"/>
    </row>
    <row r="31" spans="1:5" hidden="1" x14ac:dyDescent="0.25">
      <c r="A31" s="13"/>
      <c r="B31" s="12"/>
      <c r="C31" s="12"/>
      <c r="D31" s="12"/>
      <c r="E31" s="12"/>
    </row>
    <row r="32" spans="1:5" hidden="1" x14ac:dyDescent="0.25">
      <c r="A32" s="13"/>
      <c r="B32" s="12"/>
      <c r="C32" s="12"/>
      <c r="D32" s="12"/>
      <c r="E32" s="12"/>
    </row>
    <row r="33" spans="1:5" hidden="1" x14ac:dyDescent="0.25">
      <c r="A33" s="13"/>
      <c r="B33" s="12"/>
      <c r="C33" s="12"/>
      <c r="D33" s="12"/>
      <c r="E33" s="12"/>
    </row>
    <row r="34" spans="1:5" hidden="1" x14ac:dyDescent="0.25">
      <c r="A34" s="13"/>
      <c r="B34" s="12"/>
      <c r="C34" s="12"/>
      <c r="D34" s="12"/>
      <c r="E34" s="12"/>
    </row>
    <row r="35" spans="1:5" hidden="1" x14ac:dyDescent="0.25">
      <c r="A35" s="13"/>
      <c r="B35" s="12"/>
      <c r="C35" s="12"/>
      <c r="D35" s="12"/>
      <c r="E35" s="12"/>
    </row>
    <row r="36" spans="1:5" hidden="1" x14ac:dyDescent="0.25">
      <c r="A36" s="13"/>
      <c r="B36" s="12"/>
      <c r="C36" s="12"/>
      <c r="D36" s="12"/>
      <c r="E36" s="12"/>
    </row>
    <row r="37" spans="1:5" hidden="1" x14ac:dyDescent="0.25">
      <c r="A37" s="13"/>
      <c r="B37" s="12"/>
      <c r="C37" s="12"/>
      <c r="D37" s="12"/>
      <c r="E37" s="12"/>
    </row>
    <row r="38" spans="1:5" hidden="1" x14ac:dyDescent="0.25">
      <c r="A38" s="13"/>
      <c r="B38" s="12"/>
      <c r="C38" s="12"/>
      <c r="D38" s="12"/>
      <c r="E38" s="12"/>
    </row>
    <row r="39" spans="1:5" hidden="1" x14ac:dyDescent="0.25">
      <c r="A39" s="13"/>
      <c r="B39" s="12"/>
      <c r="C39" s="12"/>
      <c r="D39" s="12"/>
      <c r="E39" s="12"/>
    </row>
    <row r="40" spans="1:5" hidden="1" x14ac:dyDescent="0.25">
      <c r="A40" s="13"/>
      <c r="B40" s="12"/>
      <c r="C40" s="12"/>
      <c r="D40" s="12"/>
      <c r="E40" s="12"/>
    </row>
    <row r="41" spans="1:5" hidden="1" x14ac:dyDescent="0.25">
      <c r="A41" s="13"/>
      <c r="B41" s="12"/>
      <c r="C41" s="12"/>
      <c r="D41" s="12"/>
      <c r="E41" s="12"/>
    </row>
    <row r="42" spans="1:5" hidden="1" x14ac:dyDescent="0.25">
      <c r="A42" s="13"/>
      <c r="B42" s="12"/>
      <c r="C42" s="12"/>
      <c r="D42" s="12"/>
      <c r="E42" s="12"/>
    </row>
    <row r="43" spans="1:5" hidden="1" x14ac:dyDescent="0.25">
      <c r="A43" s="13"/>
      <c r="B43" s="12"/>
      <c r="C43" s="12"/>
      <c r="D43" s="12"/>
      <c r="E43" s="12"/>
    </row>
    <row r="44" spans="1:5" hidden="1" x14ac:dyDescent="0.25">
      <c r="A44" s="13"/>
      <c r="B44" s="12"/>
      <c r="C44" s="12"/>
      <c r="D44" s="12"/>
      <c r="E44" s="12"/>
    </row>
    <row r="45" spans="1:5" hidden="1" x14ac:dyDescent="0.25">
      <c r="A45" s="13"/>
      <c r="B45" s="12"/>
      <c r="C45" s="12"/>
      <c r="D45" s="12"/>
      <c r="E45" s="12"/>
    </row>
    <row r="46" spans="1:5" hidden="1" x14ac:dyDescent="0.25">
      <c r="A46" s="13"/>
      <c r="B46" s="12"/>
      <c r="C46" s="12"/>
      <c r="D46" s="12"/>
      <c r="E46" s="12"/>
    </row>
    <row r="47" spans="1:5" hidden="1" x14ac:dyDescent="0.25">
      <c r="A47" s="13"/>
      <c r="B47" s="12"/>
      <c r="C47" s="12"/>
      <c r="D47" s="12"/>
      <c r="E47" s="12"/>
    </row>
    <row r="48" spans="1:5" hidden="1" x14ac:dyDescent="0.25">
      <c r="A48" s="13"/>
      <c r="B48" s="12"/>
      <c r="C48" s="12"/>
      <c r="D48" s="12"/>
      <c r="E48" s="12"/>
    </row>
    <row r="49" spans="1:5" hidden="1" x14ac:dyDescent="0.25">
      <c r="A49" s="13"/>
      <c r="B49" s="12"/>
      <c r="C49" s="12"/>
      <c r="D49" s="12"/>
      <c r="E49" s="12"/>
    </row>
    <row r="50" spans="1:5" hidden="1" x14ac:dyDescent="0.25">
      <c r="A50" s="13"/>
      <c r="B50" s="12"/>
      <c r="C50" s="12"/>
      <c r="D50" s="12"/>
      <c r="E50" s="12"/>
    </row>
    <row r="51" spans="1:5" hidden="1" x14ac:dyDescent="0.25">
      <c r="A51" s="13"/>
      <c r="B51" s="12"/>
      <c r="C51" s="12"/>
      <c r="D51" s="12"/>
      <c r="E51" s="12"/>
    </row>
    <row r="52" spans="1:5" hidden="1" x14ac:dyDescent="0.25">
      <c r="A52" s="13"/>
      <c r="B52" s="12"/>
      <c r="C52" s="12"/>
      <c r="D52" s="12"/>
      <c r="E52" s="12"/>
    </row>
    <row r="53" spans="1:5" hidden="1" x14ac:dyDescent="0.25">
      <c r="A53" s="13"/>
      <c r="B53" s="12"/>
      <c r="C53" s="12"/>
      <c r="D53" s="12"/>
      <c r="E53" s="12"/>
    </row>
    <row r="54" spans="1:5" hidden="1" x14ac:dyDescent="0.25">
      <c r="A54" s="13"/>
      <c r="B54" s="12"/>
      <c r="C54" s="12"/>
      <c r="D54" s="12"/>
      <c r="E54" s="12"/>
    </row>
    <row r="55" spans="1:5" hidden="1" x14ac:dyDescent="0.25">
      <c r="A55" s="13"/>
      <c r="B55" s="12"/>
      <c r="C55" s="12"/>
      <c r="D55" s="12"/>
      <c r="E55" s="12"/>
    </row>
    <row r="56" spans="1:5" hidden="1" x14ac:dyDescent="0.25">
      <c r="A56" s="13"/>
      <c r="B56" s="12"/>
      <c r="C56" s="12"/>
      <c r="D56" s="12"/>
      <c r="E56" s="12"/>
    </row>
    <row r="57" spans="1:5" hidden="1" x14ac:dyDescent="0.25">
      <c r="A57" s="13"/>
      <c r="B57" s="12"/>
      <c r="C57" s="12"/>
      <c r="D57" s="12"/>
      <c r="E57" s="12"/>
    </row>
    <row r="58" spans="1:5" hidden="1" x14ac:dyDescent="0.25">
      <c r="A58" s="13"/>
      <c r="B58" s="12"/>
      <c r="C58" s="12"/>
      <c r="D58" s="12"/>
      <c r="E58" s="12"/>
    </row>
    <row r="59" spans="1:5" hidden="1" x14ac:dyDescent="0.25">
      <c r="A59" s="13"/>
      <c r="B59" s="12"/>
      <c r="C59" s="12"/>
      <c r="D59" s="12"/>
      <c r="E59" s="12"/>
    </row>
    <row r="60" spans="1:5" hidden="1" x14ac:dyDescent="0.25">
      <c r="A60" s="13"/>
      <c r="B60" s="12"/>
      <c r="C60" s="12"/>
      <c r="D60" s="12"/>
      <c r="E60" s="12"/>
    </row>
    <row r="61" spans="1:5" hidden="1" x14ac:dyDescent="0.25">
      <c r="A61" s="13"/>
      <c r="B61" s="12"/>
      <c r="C61" s="12"/>
      <c r="D61" s="12"/>
      <c r="E61" s="12"/>
    </row>
    <row r="62" spans="1:5" hidden="1" x14ac:dyDescent="0.25">
      <c r="A62" s="13"/>
      <c r="B62" s="12"/>
      <c r="C62" s="12"/>
      <c r="D62" s="12"/>
      <c r="E62" s="12"/>
    </row>
    <row r="63" spans="1:5" hidden="1" x14ac:dyDescent="0.25">
      <c r="A63" s="13"/>
      <c r="B63" s="12"/>
      <c r="C63" s="12"/>
      <c r="D63" s="12"/>
      <c r="E63" s="12"/>
    </row>
    <row r="64" spans="1:5" hidden="1" x14ac:dyDescent="0.25">
      <c r="B64" s="12"/>
      <c r="C64" s="12"/>
      <c r="D64" s="12"/>
      <c r="E64" s="12"/>
    </row>
    <row r="65" spans="2:5" hidden="1" x14ac:dyDescent="0.25">
      <c r="B65" s="12"/>
      <c r="C65" s="12"/>
      <c r="D65" s="12"/>
      <c r="E65" s="12"/>
    </row>
    <row r="66" spans="2:5" hidden="1" x14ac:dyDescent="0.25">
      <c r="B66" s="12"/>
      <c r="C66" s="12"/>
      <c r="D66" s="12"/>
      <c r="E66" s="12"/>
    </row>
    <row r="67" spans="2:5" hidden="1" x14ac:dyDescent="0.25">
      <c r="B67" s="12"/>
      <c r="C67" s="12"/>
      <c r="D67" s="12"/>
      <c r="E67" s="12"/>
    </row>
    <row r="68" spans="2:5" hidden="1" x14ac:dyDescent="0.25">
      <c r="B68" s="12"/>
      <c r="C68" s="12"/>
      <c r="D68" s="12"/>
      <c r="E68" s="12"/>
    </row>
    <row r="69" spans="2:5" hidden="1" x14ac:dyDescent="0.25">
      <c r="B69" s="12"/>
      <c r="C69" s="12"/>
      <c r="D69" s="12"/>
      <c r="E69" s="12"/>
    </row>
    <row r="70" spans="2:5" hidden="1" x14ac:dyDescent="0.25">
      <c r="B70" s="12"/>
      <c r="C70" s="12"/>
      <c r="D70" s="12"/>
      <c r="E70" s="12"/>
    </row>
    <row r="71" spans="2:5" hidden="1" x14ac:dyDescent="0.25">
      <c r="B71" s="12"/>
      <c r="C71" s="12"/>
      <c r="D71" s="12"/>
      <c r="E71" s="12"/>
    </row>
    <row r="72" spans="2:5" hidden="1" x14ac:dyDescent="0.25">
      <c r="B72" s="12"/>
      <c r="C72" s="12"/>
      <c r="D72" s="12"/>
      <c r="E72" s="12"/>
    </row>
    <row r="73" spans="2:5" hidden="1" x14ac:dyDescent="0.25">
      <c r="B73" s="12"/>
      <c r="C73" s="12"/>
      <c r="D73" s="12"/>
      <c r="E73" s="12"/>
    </row>
    <row r="74" spans="2:5" hidden="1" x14ac:dyDescent="0.25">
      <c r="B74" s="12"/>
      <c r="C74" s="12"/>
      <c r="D74" s="12"/>
      <c r="E74" s="12"/>
    </row>
    <row r="75" spans="2:5" hidden="1" x14ac:dyDescent="0.25">
      <c r="B75" s="12"/>
      <c r="C75" s="12"/>
      <c r="D75" s="12"/>
      <c r="E75" s="12"/>
    </row>
    <row r="76" spans="2:5" hidden="1" x14ac:dyDescent="0.25">
      <c r="B76" s="12"/>
      <c r="C76" s="12"/>
      <c r="D76" s="12"/>
      <c r="E76" s="12"/>
    </row>
    <row r="77" spans="2:5" hidden="1" x14ac:dyDescent="0.25">
      <c r="B77" s="12"/>
      <c r="C77" s="12"/>
      <c r="D77" s="12"/>
      <c r="E77" s="12"/>
    </row>
    <row r="78" spans="2:5" hidden="1" x14ac:dyDescent="0.25">
      <c r="B78" s="12"/>
      <c r="C78" s="12"/>
      <c r="D78" s="12"/>
      <c r="E78" s="12"/>
    </row>
    <row r="79" spans="2:5" hidden="1" x14ac:dyDescent="0.25">
      <c r="B79" s="12"/>
      <c r="C79" s="12"/>
      <c r="D79" s="12"/>
      <c r="E79" s="12"/>
    </row>
    <row r="80" spans="2:5"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sheetData>
  <mergeCells count="11">
    <mergeCell ref="B4:E4"/>
    <mergeCell ref="B3:E3"/>
    <mergeCell ref="A1:E1"/>
    <mergeCell ref="A2:E2"/>
    <mergeCell ref="B5:E5"/>
    <mergeCell ref="B8:E8"/>
    <mergeCell ref="A9:E9"/>
    <mergeCell ref="A10:E10"/>
    <mergeCell ref="A11:E11"/>
    <mergeCell ref="B6:E6"/>
    <mergeCell ref="B7:E7"/>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51"/>
  <sheetViews>
    <sheetView zoomScaleNormal="100" workbookViewId="0">
      <selection activeCell="A19" sqref="A19"/>
    </sheetView>
  </sheetViews>
  <sheetFormatPr baseColWidth="10" defaultColWidth="0" defaultRowHeight="16.5" zeroHeight="1" x14ac:dyDescent="0.25"/>
  <cols>
    <col min="1" max="1" width="88" style="1" customWidth="1"/>
    <col min="2" max="2" width="25.7109375" style="14" customWidth="1"/>
    <col min="3" max="3" width="6.85546875" style="1" customWidth="1"/>
    <col min="4" max="4" width="13" style="1" hidden="1" customWidth="1"/>
    <col min="5" max="16384" width="0" style="1" hidden="1"/>
  </cols>
  <sheetData>
    <row r="1" spans="1:5" ht="34.5" customHeight="1" x14ac:dyDescent="0.25">
      <c r="A1" s="208" t="s">
        <v>31</v>
      </c>
      <c r="B1" s="209"/>
    </row>
    <row r="2" spans="1:5" ht="20.25" customHeight="1" x14ac:dyDescent="0.25">
      <c r="A2" s="248" t="s">
        <v>6</v>
      </c>
      <c r="B2" s="248"/>
    </row>
    <row r="3" spans="1:5" ht="18" customHeight="1" x14ac:dyDescent="0.3">
      <c r="A3" s="2" t="s">
        <v>1</v>
      </c>
      <c r="B3" s="32">
        <v>400</v>
      </c>
    </row>
    <row r="4" spans="1:5" ht="50.25" customHeight="1" x14ac:dyDescent="0.25">
      <c r="A4" s="4" t="s">
        <v>53</v>
      </c>
      <c r="B4" s="34">
        <v>200</v>
      </c>
    </row>
    <row r="5" spans="1:5" s="29" customFormat="1" ht="66.75" customHeight="1" x14ac:dyDescent="0.25">
      <c r="A5" s="28" t="s">
        <v>66</v>
      </c>
      <c r="B5" s="34">
        <v>100</v>
      </c>
    </row>
    <row r="6" spans="1:5" ht="56.25" customHeight="1" x14ac:dyDescent="0.3">
      <c r="A6" s="33" t="s">
        <v>131</v>
      </c>
      <c r="B6" s="34">
        <v>100</v>
      </c>
      <c r="C6" s="31"/>
    </row>
    <row r="7" spans="1:5" x14ac:dyDescent="0.25">
      <c r="A7" s="5" t="s">
        <v>18</v>
      </c>
      <c r="B7" s="15">
        <f>SUM(B4:B6)</f>
        <v>400</v>
      </c>
    </row>
    <row r="8" spans="1:5" x14ac:dyDescent="0.25">
      <c r="A8" s="249"/>
      <c r="B8" s="250"/>
    </row>
    <row r="9" spans="1:5" ht="20.25" customHeight="1" x14ac:dyDescent="0.25">
      <c r="A9" s="6" t="s">
        <v>19</v>
      </c>
      <c r="B9" s="7"/>
    </row>
    <row r="10" spans="1:5" ht="43.5" customHeight="1" x14ac:dyDescent="0.2">
      <c r="A10" s="233" t="str">
        <f>AU!$A$12</f>
        <v xml:space="preserve">Teniendo en cuenta que este seguro establece como cobertura básica el amparo de no aplicación de deducible, la propuesta que contemple deducible será objeto de rechazo en esta póliza. </v>
      </c>
      <c r="B10" s="234"/>
      <c r="C10" s="234"/>
      <c r="D10" s="234"/>
      <c r="E10" s="235"/>
    </row>
    <row r="11" spans="1:5" x14ac:dyDescent="0.25"/>
    <row r="12" spans="1:5" hidden="1" x14ac:dyDescent="0.25"/>
    <row r="13" spans="1:5" hidden="1" x14ac:dyDescent="0.25"/>
    <row r="14" spans="1:5" hidden="1" x14ac:dyDescent="0.25"/>
    <row r="15" spans="1:5" x14ac:dyDescent="0.25"/>
    <row r="16" spans="1:5"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4">
    <mergeCell ref="A1:B1"/>
    <mergeCell ref="A2:B2"/>
    <mergeCell ref="A8:B8"/>
    <mergeCell ref="A10:E10"/>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8"/>
  <sheetViews>
    <sheetView workbookViewId="0">
      <selection activeCell="A27" sqref="A27"/>
    </sheetView>
  </sheetViews>
  <sheetFormatPr baseColWidth="10" defaultColWidth="0" defaultRowHeight="16.5" zeroHeight="1" x14ac:dyDescent="0.25"/>
  <cols>
    <col min="1" max="1" width="87.7109375" style="8" customWidth="1"/>
    <col min="2" max="2" width="33.7109375" style="8" customWidth="1"/>
    <col min="3" max="3" width="11.42578125" style="8" customWidth="1"/>
    <col min="4" max="16384" width="0" style="8" hidden="1"/>
  </cols>
  <sheetData>
    <row r="1" spans="1:4" ht="42.75" customHeight="1" x14ac:dyDescent="0.25">
      <c r="A1" s="258" t="s">
        <v>38</v>
      </c>
      <c r="B1" s="259"/>
    </row>
    <row r="2" spans="1:4" ht="23.25" customHeight="1" x14ac:dyDescent="0.25">
      <c r="A2" s="260" t="s">
        <v>6</v>
      </c>
      <c r="B2" s="260"/>
    </row>
    <row r="3" spans="1:4" ht="22.5" customHeight="1" x14ac:dyDescent="0.25">
      <c r="A3" s="261" t="s">
        <v>0</v>
      </c>
      <c r="B3" s="262"/>
    </row>
    <row r="4" spans="1:4" ht="21" customHeight="1" x14ac:dyDescent="0.25">
      <c r="A4" s="51" t="s">
        <v>1</v>
      </c>
      <c r="B4" s="51">
        <v>400</v>
      </c>
    </row>
    <row r="5" spans="1:4" ht="49.5" x14ac:dyDescent="0.25">
      <c r="A5" s="42" t="s">
        <v>133</v>
      </c>
      <c r="B5" s="41">
        <v>150</v>
      </c>
    </row>
    <row r="6" spans="1:4" ht="33" x14ac:dyDescent="0.25">
      <c r="A6" s="43" t="s">
        <v>54</v>
      </c>
      <c r="B6" s="41">
        <v>50</v>
      </c>
    </row>
    <row r="7" spans="1:4" ht="51" customHeight="1" x14ac:dyDescent="0.25">
      <c r="A7" s="42" t="s">
        <v>132</v>
      </c>
      <c r="B7" s="41">
        <v>100</v>
      </c>
    </row>
    <row r="8" spans="1:4" s="1" customFormat="1" ht="66" customHeight="1" x14ac:dyDescent="0.25">
      <c r="A8" s="45" t="s">
        <v>134</v>
      </c>
      <c r="B8" s="11">
        <v>100</v>
      </c>
      <c r="C8" s="44"/>
      <c r="D8" s="35"/>
    </row>
    <row r="9" spans="1:4" x14ac:dyDescent="0.25">
      <c r="A9" s="46" t="s">
        <v>3</v>
      </c>
      <c r="B9" s="47">
        <f>SUM(B5:B8)</f>
        <v>400</v>
      </c>
    </row>
    <row r="10" spans="1:4" x14ac:dyDescent="0.25">
      <c r="A10" s="263"/>
      <c r="B10" s="264"/>
    </row>
    <row r="11" spans="1:4" x14ac:dyDescent="0.25">
      <c r="A11" s="265" t="s">
        <v>4</v>
      </c>
      <c r="B11" s="266"/>
    </row>
    <row r="12" spans="1:4" x14ac:dyDescent="0.25">
      <c r="A12" s="267" t="s">
        <v>39</v>
      </c>
      <c r="B12" s="268"/>
    </row>
    <row r="13" spans="1:4" ht="14.25" customHeight="1" x14ac:dyDescent="0.25">
      <c r="A13" s="251" t="s">
        <v>8</v>
      </c>
      <c r="B13" s="252"/>
    </row>
    <row r="14" spans="1:4" x14ac:dyDescent="0.25">
      <c r="A14" s="36" t="s">
        <v>67</v>
      </c>
      <c r="B14" s="48"/>
    </row>
    <row r="15" spans="1:4" x14ac:dyDescent="0.25">
      <c r="A15" s="36" t="s">
        <v>13</v>
      </c>
      <c r="B15" s="37"/>
    </row>
    <row r="16" spans="1:4" s="38" customFormat="1" x14ac:dyDescent="0.25">
      <c r="A16" s="255" t="s">
        <v>135</v>
      </c>
      <c r="B16" s="255"/>
    </row>
    <row r="17" spans="1:2" s="38" customFormat="1" ht="15.75" customHeight="1" x14ac:dyDescent="0.25">
      <c r="A17" s="256" t="s">
        <v>97</v>
      </c>
      <c r="B17" s="257"/>
    </row>
    <row r="18" spans="1:2" s="38" customFormat="1" ht="33" x14ac:dyDescent="0.25">
      <c r="A18" s="50" t="s">
        <v>9</v>
      </c>
      <c r="B18" s="49" t="s">
        <v>14</v>
      </c>
    </row>
    <row r="19" spans="1:2" s="1" customFormat="1" ht="15" customHeight="1" x14ac:dyDescent="0.25">
      <c r="A19" s="10" t="s">
        <v>10</v>
      </c>
      <c r="B19" s="30">
        <v>200</v>
      </c>
    </row>
    <row r="20" spans="1:2" s="1" customFormat="1" ht="15" customHeight="1" x14ac:dyDescent="0.25">
      <c r="A20" s="10" t="s">
        <v>11</v>
      </c>
      <c r="B20" s="30">
        <v>100</v>
      </c>
    </row>
    <row r="21" spans="1:2" s="1" customFormat="1" x14ac:dyDescent="0.25">
      <c r="A21" s="10" t="s">
        <v>98</v>
      </c>
      <c r="B21" s="30">
        <v>50</v>
      </c>
    </row>
    <row r="22" spans="1:2" s="1" customFormat="1" x14ac:dyDescent="0.25">
      <c r="A22" s="10" t="s">
        <v>99</v>
      </c>
      <c r="B22" s="30">
        <v>0</v>
      </c>
    </row>
    <row r="23" spans="1:2" s="38" customFormat="1" x14ac:dyDescent="0.25">
      <c r="A23" s="253" t="s">
        <v>136</v>
      </c>
      <c r="B23" s="254"/>
    </row>
    <row r="24" spans="1:2" s="38" customFormat="1" x14ac:dyDescent="0.25">
      <c r="A24" s="8"/>
      <c r="B24" s="8"/>
    </row>
    <row r="25" spans="1:2" s="1" customFormat="1" ht="15" customHeight="1" x14ac:dyDescent="0.25">
      <c r="A25" s="8"/>
      <c r="B25" s="8"/>
    </row>
    <row r="26" spans="1:2" s="1" customFormat="1" x14ac:dyDescent="0.25">
      <c r="A26" s="8"/>
      <c r="B26" s="8"/>
    </row>
    <row r="27" spans="1:2" s="1" customFormat="1" x14ac:dyDescent="0.25">
      <c r="A27" s="8"/>
      <c r="B27" s="8"/>
    </row>
    <row r="28" spans="1:2" s="1" customFormat="1" x14ac:dyDescent="0.25">
      <c r="A28" s="8"/>
      <c r="B28" s="8"/>
    </row>
    <row r="29" spans="1:2" x14ac:dyDescent="0.25"/>
    <row r="30" spans="1:2" hidden="1" x14ac:dyDescent="0.25">
      <c r="A30" s="40"/>
    </row>
    <row r="31" spans="1:2" hidden="1" x14ac:dyDescent="0.25">
      <c r="A31" s="40"/>
    </row>
    <row r="32" spans="1:2" hidden="1" x14ac:dyDescent="0.25">
      <c r="A32" s="40"/>
    </row>
    <row r="33" spans="1:1" hidden="1" x14ac:dyDescent="0.25">
      <c r="A33" s="40"/>
    </row>
    <row r="34" spans="1:1" hidden="1" x14ac:dyDescent="0.25">
      <c r="A34" s="40"/>
    </row>
    <row r="35" spans="1:1" hidden="1" x14ac:dyDescent="0.25">
      <c r="A35" s="40"/>
    </row>
    <row r="36" spans="1:1" hidden="1" x14ac:dyDescent="0.25">
      <c r="A36" s="40"/>
    </row>
    <row r="37" spans="1:1" hidden="1" x14ac:dyDescent="0.25">
      <c r="A37" s="40"/>
    </row>
    <row r="38" spans="1:1" hidden="1" x14ac:dyDescent="0.25">
      <c r="A38" s="40"/>
    </row>
    <row r="39" spans="1:1" hidden="1" x14ac:dyDescent="0.25">
      <c r="A39" s="40"/>
    </row>
    <row r="40" spans="1:1" hidden="1" x14ac:dyDescent="0.25">
      <c r="A40" s="40"/>
    </row>
    <row r="41" spans="1:1" hidden="1" x14ac:dyDescent="0.25">
      <c r="A41" s="40"/>
    </row>
    <row r="42" spans="1:1" hidden="1" x14ac:dyDescent="0.25">
      <c r="A42" s="40"/>
    </row>
    <row r="43" spans="1:1" hidden="1" x14ac:dyDescent="0.25">
      <c r="A43" s="40"/>
    </row>
    <row r="44" spans="1:1" hidden="1" x14ac:dyDescent="0.25">
      <c r="A44" s="40"/>
    </row>
    <row r="45" spans="1:1" hidden="1" x14ac:dyDescent="0.25">
      <c r="A45" s="40"/>
    </row>
    <row r="46" spans="1:1" hidden="1" x14ac:dyDescent="0.25">
      <c r="A46" s="40"/>
    </row>
    <row r="47" spans="1:1" hidden="1" x14ac:dyDescent="0.25">
      <c r="A47" s="40"/>
    </row>
    <row r="48" spans="1:1" hidden="1" x14ac:dyDescent="0.25">
      <c r="A48" s="40"/>
    </row>
    <row r="49" spans="1:1" hidden="1" x14ac:dyDescent="0.25">
      <c r="A49" s="40"/>
    </row>
    <row r="50" spans="1:1" hidden="1" x14ac:dyDescent="0.25">
      <c r="A50" s="40"/>
    </row>
    <row r="51" spans="1:1" hidden="1" x14ac:dyDescent="0.25">
      <c r="A51" s="40"/>
    </row>
    <row r="52" spans="1:1" hidden="1" x14ac:dyDescent="0.25">
      <c r="A52" s="40"/>
    </row>
    <row r="53" spans="1:1" hidden="1" x14ac:dyDescent="0.25">
      <c r="A53" s="40"/>
    </row>
    <row r="54" spans="1:1" hidden="1" x14ac:dyDescent="0.25">
      <c r="A54" s="40"/>
    </row>
    <row r="55" spans="1:1" hidden="1" x14ac:dyDescent="0.25">
      <c r="A55" s="40"/>
    </row>
    <row r="56" spans="1:1" hidden="1" x14ac:dyDescent="0.25">
      <c r="A56" s="40"/>
    </row>
    <row r="57" spans="1:1" hidden="1" x14ac:dyDescent="0.25">
      <c r="A57" s="40"/>
    </row>
    <row r="58" spans="1:1" hidden="1" x14ac:dyDescent="0.25">
      <c r="A58" s="40"/>
    </row>
    <row r="59" spans="1:1" hidden="1" x14ac:dyDescent="0.25">
      <c r="A59" s="40"/>
    </row>
    <row r="60" spans="1:1" hidden="1" x14ac:dyDescent="0.25">
      <c r="A60" s="40"/>
    </row>
    <row r="61" spans="1:1" hidden="1" x14ac:dyDescent="0.25">
      <c r="A61" s="40"/>
    </row>
    <row r="62" spans="1:1" hidden="1" x14ac:dyDescent="0.25">
      <c r="A62" s="40"/>
    </row>
    <row r="63" spans="1:1" hidden="1" x14ac:dyDescent="0.25">
      <c r="A63" s="40"/>
    </row>
    <row r="64" spans="1:1" hidden="1" x14ac:dyDescent="0.25">
      <c r="A64" s="40"/>
    </row>
    <row r="65" spans="1:1" hidden="1" x14ac:dyDescent="0.25">
      <c r="A65" s="40"/>
    </row>
    <row r="66" spans="1:1" hidden="1" x14ac:dyDescent="0.25">
      <c r="A66" s="40"/>
    </row>
    <row r="67" spans="1:1" hidden="1" x14ac:dyDescent="0.25">
      <c r="A67" s="40"/>
    </row>
    <row r="68" spans="1:1" hidden="1" x14ac:dyDescent="0.25">
      <c r="A68" s="40"/>
    </row>
    <row r="69" spans="1:1" hidden="1" x14ac:dyDescent="0.25">
      <c r="A69" s="40"/>
    </row>
    <row r="70" spans="1:1" hidden="1" x14ac:dyDescent="0.25">
      <c r="A70" s="40"/>
    </row>
    <row r="71" spans="1:1" hidden="1" x14ac:dyDescent="0.25">
      <c r="A71" s="40"/>
    </row>
    <row r="72" spans="1:1" hidden="1" x14ac:dyDescent="0.25">
      <c r="A72" s="40"/>
    </row>
    <row r="73" spans="1:1" hidden="1" x14ac:dyDescent="0.25">
      <c r="A73" s="40"/>
    </row>
    <row r="74" spans="1:1" hidden="1" x14ac:dyDescent="0.25"/>
    <row r="75" spans="1:1" hidden="1" x14ac:dyDescent="0.25"/>
    <row r="76" spans="1:1" hidden="1" x14ac:dyDescent="0.25"/>
    <row r="77" spans="1:1" hidden="1" x14ac:dyDescent="0.25"/>
    <row r="78" spans="1:1" hidden="1" x14ac:dyDescent="0.25"/>
    <row r="79" spans="1:1" hidden="1" x14ac:dyDescent="0.25"/>
    <row r="80" spans="1:1"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sheetData>
  <mergeCells count="10">
    <mergeCell ref="A13:B13"/>
    <mergeCell ref="A23:B23"/>
    <mergeCell ref="A16:B16"/>
    <mergeCell ref="A17:B17"/>
    <mergeCell ref="A1:B1"/>
    <mergeCell ref="A2:B2"/>
    <mergeCell ref="A3:B3"/>
    <mergeCell ref="A10:B10"/>
    <mergeCell ref="A11:B11"/>
    <mergeCell ref="A12:B12"/>
  </mergeCells>
  <printOptions horizontalCentered="1" verticalCentered="1"/>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activeCell="A14" sqref="A14"/>
    </sheetView>
  </sheetViews>
  <sheetFormatPr baseColWidth="10" defaultColWidth="0" defaultRowHeight="16.5" zeroHeight="1" x14ac:dyDescent="0.25"/>
  <cols>
    <col min="1" max="1" width="91.7109375" style="1" customWidth="1"/>
    <col min="2" max="2" width="14.28515625" style="14" customWidth="1"/>
    <col min="3" max="3" width="5.5703125" style="14" customWidth="1"/>
    <col min="4" max="4" width="7.42578125" style="14" customWidth="1"/>
    <col min="5" max="5" width="3.140625" style="14" customWidth="1"/>
    <col min="6" max="6" width="11.140625" style="1" customWidth="1"/>
    <col min="7" max="16384" width="0" style="1" hidden="1"/>
  </cols>
  <sheetData>
    <row r="1" spans="1:6" ht="56.25" customHeight="1" x14ac:dyDescent="0.25">
      <c r="A1" s="269" t="s">
        <v>37</v>
      </c>
      <c r="B1" s="270"/>
      <c r="C1" s="270"/>
      <c r="D1" s="270"/>
      <c r="E1" s="271"/>
    </row>
    <row r="2" spans="1:6" x14ac:dyDescent="0.25">
      <c r="A2" s="272" t="s">
        <v>0</v>
      </c>
      <c r="B2" s="272"/>
      <c r="C2" s="272"/>
      <c r="D2" s="272"/>
      <c r="E2" s="272"/>
    </row>
    <row r="3" spans="1:6" x14ac:dyDescent="0.2">
      <c r="A3" s="273"/>
      <c r="B3" s="274"/>
      <c r="C3" s="274"/>
      <c r="D3" s="274"/>
      <c r="E3" s="275"/>
    </row>
    <row r="4" spans="1:6" ht="15" customHeight="1" x14ac:dyDescent="0.3">
      <c r="A4" s="52" t="s">
        <v>1</v>
      </c>
      <c r="B4" s="276" t="s">
        <v>2</v>
      </c>
      <c r="C4" s="276"/>
      <c r="D4" s="276"/>
      <c r="E4" s="276"/>
    </row>
    <row r="5" spans="1:6" ht="45.75" customHeight="1" x14ac:dyDescent="0.25">
      <c r="A5" s="3" t="s">
        <v>55</v>
      </c>
      <c r="B5" s="277">
        <v>200</v>
      </c>
      <c r="C5" s="277"/>
      <c r="D5" s="277"/>
      <c r="E5" s="277"/>
      <c r="F5" s="132"/>
    </row>
    <row r="6" spans="1:6" ht="45" customHeight="1" x14ac:dyDescent="0.25">
      <c r="A6" s="54" t="s">
        <v>137</v>
      </c>
      <c r="B6" s="277">
        <v>200</v>
      </c>
      <c r="C6" s="277"/>
      <c r="D6" s="277"/>
      <c r="E6" s="277"/>
    </row>
    <row r="7" spans="1:6" x14ac:dyDescent="0.25">
      <c r="A7" s="5" t="s">
        <v>3</v>
      </c>
      <c r="B7" s="279">
        <f>SUM(B5:E6)</f>
        <v>400</v>
      </c>
      <c r="C7" s="280"/>
      <c r="D7" s="281"/>
      <c r="E7" s="282"/>
    </row>
    <row r="8" spans="1:6" x14ac:dyDescent="0.25">
      <c r="A8" s="272" t="s">
        <v>4</v>
      </c>
      <c r="B8" s="272"/>
      <c r="C8" s="272"/>
      <c r="D8" s="272"/>
      <c r="E8" s="272"/>
    </row>
    <row r="9" spans="1:6" x14ac:dyDescent="0.2">
      <c r="A9" s="273"/>
      <c r="B9" s="274"/>
      <c r="C9" s="274"/>
      <c r="D9" s="274"/>
      <c r="E9" s="275"/>
    </row>
    <row r="10" spans="1:6" x14ac:dyDescent="0.3">
      <c r="A10" s="278" t="s">
        <v>68</v>
      </c>
      <c r="B10" s="233"/>
      <c r="C10" s="233"/>
      <c r="D10" s="233"/>
      <c r="E10" s="231"/>
    </row>
    <row r="11" spans="1:6" x14ac:dyDescent="0.25"/>
    <row r="12" spans="1:6" hidden="1" x14ac:dyDescent="0.25"/>
    <row r="13" spans="1:6" x14ac:dyDescent="0.25"/>
    <row r="14" spans="1:6" x14ac:dyDescent="0.25"/>
    <row r="15" spans="1:6" x14ac:dyDescent="0.25"/>
    <row r="16" spans="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sheetData>
  <mergeCells count="10">
    <mergeCell ref="A10:E10"/>
    <mergeCell ref="B7:E7"/>
    <mergeCell ref="A8:E8"/>
    <mergeCell ref="A9:E9"/>
    <mergeCell ref="B6:E6"/>
    <mergeCell ref="A1:E1"/>
    <mergeCell ref="A2:E2"/>
    <mergeCell ref="A3:E3"/>
    <mergeCell ref="B4:E4"/>
    <mergeCell ref="B5:E5"/>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topLeftCell="A2" workbookViewId="0">
      <selection activeCell="A14" sqref="A14"/>
    </sheetView>
  </sheetViews>
  <sheetFormatPr baseColWidth="10" defaultColWidth="0" defaultRowHeight="16.5" zeroHeight="1" x14ac:dyDescent="0.25"/>
  <cols>
    <col min="1" max="1" width="92.5703125" style="56" customWidth="1"/>
    <col min="2" max="2" width="8.85546875" style="58" customWidth="1"/>
    <col min="3" max="3" width="7" style="58" customWidth="1"/>
    <col min="4" max="4" width="24.140625" style="58" customWidth="1"/>
    <col min="5" max="5" width="11.42578125" style="56" customWidth="1"/>
    <col min="6" max="16384" width="0" style="56" hidden="1"/>
  </cols>
  <sheetData>
    <row r="1" spans="1:12" ht="56.25" hidden="1" customHeight="1" x14ac:dyDescent="0.25">
      <c r="A1" s="283" t="s">
        <v>5</v>
      </c>
      <c r="B1" s="284"/>
      <c r="C1" s="284"/>
      <c r="D1" s="284"/>
    </row>
    <row r="2" spans="1:12" s="38" customFormat="1" ht="44.25" customHeight="1" x14ac:dyDescent="0.25">
      <c r="A2" s="285" t="s">
        <v>36</v>
      </c>
      <c r="B2" s="285"/>
      <c r="C2" s="285"/>
      <c r="D2" s="285"/>
    </row>
    <row r="3" spans="1:12" s="38" customFormat="1" ht="19.5" customHeight="1" x14ac:dyDescent="0.25">
      <c r="A3" s="286" t="s">
        <v>6</v>
      </c>
      <c r="B3" s="211"/>
      <c r="C3" s="211"/>
      <c r="D3" s="211"/>
    </row>
    <row r="4" spans="1:12" ht="24" customHeight="1" x14ac:dyDescent="0.25">
      <c r="A4" s="2" t="s">
        <v>1</v>
      </c>
      <c r="B4" s="287">
        <v>400</v>
      </c>
      <c r="C4" s="287"/>
      <c r="D4" s="287"/>
    </row>
    <row r="5" spans="1:12" x14ac:dyDescent="0.3">
      <c r="A5" s="59" t="s">
        <v>139</v>
      </c>
      <c r="B5" s="277">
        <v>150</v>
      </c>
      <c r="C5" s="277"/>
      <c r="D5" s="277"/>
    </row>
    <row r="6" spans="1:12" ht="33" x14ac:dyDescent="0.3">
      <c r="A6" s="59" t="s">
        <v>138</v>
      </c>
      <c r="B6" s="277">
        <v>200</v>
      </c>
      <c r="C6" s="277"/>
      <c r="D6" s="277"/>
    </row>
    <row r="7" spans="1:12" s="1" customFormat="1" ht="37.5" customHeight="1" x14ac:dyDescent="0.25">
      <c r="A7" s="4" t="s">
        <v>71</v>
      </c>
      <c r="B7" s="277">
        <v>50</v>
      </c>
      <c r="C7" s="277"/>
      <c r="D7" s="277"/>
      <c r="E7" s="9"/>
      <c r="F7" s="9"/>
      <c r="G7" s="9"/>
      <c r="H7" s="9"/>
      <c r="I7" s="9"/>
      <c r="J7" s="9"/>
      <c r="K7" s="9"/>
      <c r="L7" s="9"/>
    </row>
    <row r="8" spans="1:12" x14ac:dyDescent="0.25">
      <c r="A8" s="5" t="s">
        <v>3</v>
      </c>
      <c r="B8" s="288">
        <f>SUM(B5:D7)</f>
        <v>400</v>
      </c>
      <c r="C8" s="288"/>
      <c r="D8" s="288"/>
    </row>
    <row r="9" spans="1:12" x14ac:dyDescent="0.25">
      <c r="A9" s="292"/>
      <c r="B9" s="293"/>
      <c r="C9" s="293"/>
      <c r="D9" s="294"/>
    </row>
    <row r="10" spans="1:12" s="57" customFormat="1" ht="15.75" customHeight="1" x14ac:dyDescent="0.25">
      <c r="A10" s="295" t="s">
        <v>69</v>
      </c>
      <c r="B10" s="296"/>
      <c r="C10" s="296"/>
      <c r="D10" s="297"/>
    </row>
    <row r="11" spans="1:12" x14ac:dyDescent="0.25">
      <c r="A11" s="289" t="s">
        <v>70</v>
      </c>
      <c r="B11" s="290"/>
      <c r="C11" s="290"/>
      <c r="D11" s="291"/>
    </row>
    <row r="12" spans="1:12" x14ac:dyDescent="0.25"/>
    <row r="13" spans="1:12" x14ac:dyDescent="0.25"/>
    <row r="14" spans="1:12" x14ac:dyDescent="0.25"/>
    <row r="15" spans="1:12" x14ac:dyDescent="0.25"/>
    <row r="16" spans="1: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11">
    <mergeCell ref="B6:D6"/>
    <mergeCell ref="B8:D8"/>
    <mergeCell ref="A11:D11"/>
    <mergeCell ref="A9:D9"/>
    <mergeCell ref="B7:D7"/>
    <mergeCell ref="A10:D10"/>
    <mergeCell ref="A1:D1"/>
    <mergeCell ref="A2:D2"/>
    <mergeCell ref="A3:D3"/>
    <mergeCell ref="B4:D4"/>
    <mergeCell ref="B5:D5"/>
  </mergeCells>
  <printOptions horizontalCentered="1" verticalCentered="1"/>
  <pageMargins left="0.70866141732283472" right="0.70866141732283472" top="0.74803149606299213" bottom="0.74803149606299213" header="0.31496062992125984" footer="0.31496062992125984"/>
  <pageSetup scale="65"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7" zoomScaleNormal="100" workbookViewId="0">
      <selection activeCell="A4" sqref="A4:C4"/>
    </sheetView>
  </sheetViews>
  <sheetFormatPr baseColWidth="10" defaultColWidth="0" defaultRowHeight="16.5" zeroHeight="1" x14ac:dyDescent="0.25"/>
  <cols>
    <col min="1" max="1" width="23" style="56" customWidth="1"/>
    <col min="2" max="2" width="49.28515625" style="58" customWidth="1"/>
    <col min="3" max="3" width="23.140625" style="58" customWidth="1"/>
    <col min="4" max="4" width="20" style="56" customWidth="1"/>
    <col min="5" max="16384" width="0" style="56" hidden="1"/>
  </cols>
  <sheetData>
    <row r="1" spans="1:10" s="38" customFormat="1" ht="46.5" customHeight="1" x14ac:dyDescent="0.25">
      <c r="A1" s="208" t="s">
        <v>34</v>
      </c>
      <c r="B1" s="208"/>
      <c r="C1" s="208"/>
      <c r="D1" s="208"/>
    </row>
    <row r="2" spans="1:10" s="38" customFormat="1" ht="19.5" customHeight="1" x14ac:dyDescent="0.25">
      <c r="A2" s="208" t="s">
        <v>6</v>
      </c>
      <c r="B2" s="208"/>
      <c r="C2" s="208"/>
      <c r="D2" s="208"/>
    </row>
    <row r="3" spans="1:10" s="84" customFormat="1" ht="44.25" customHeight="1" x14ac:dyDescent="0.25">
      <c r="A3" s="305" t="s">
        <v>7</v>
      </c>
      <c r="B3" s="305"/>
      <c r="C3" s="305"/>
      <c r="D3" s="170">
        <v>400</v>
      </c>
      <c r="E3" s="82"/>
      <c r="F3" s="82"/>
      <c r="G3" s="82"/>
      <c r="H3" s="83"/>
    </row>
    <row r="4" spans="1:10" s="84" customFormat="1" ht="52.5" customHeight="1" x14ac:dyDescent="0.25">
      <c r="A4" s="249" t="s">
        <v>140</v>
      </c>
      <c r="B4" s="249"/>
      <c r="C4" s="249"/>
      <c r="D4" s="88">
        <v>80</v>
      </c>
      <c r="E4" s="82"/>
      <c r="F4" s="82"/>
      <c r="G4" s="82"/>
      <c r="H4" s="83"/>
    </row>
    <row r="5" spans="1:10" s="84" customFormat="1" ht="50.25" customHeight="1" x14ac:dyDescent="0.25">
      <c r="A5" s="298" t="s">
        <v>73</v>
      </c>
      <c r="B5" s="306"/>
      <c r="C5" s="306"/>
      <c r="D5" s="88">
        <v>80</v>
      </c>
      <c r="E5" s="82"/>
      <c r="F5" s="82"/>
      <c r="G5" s="82"/>
      <c r="H5" s="83"/>
    </row>
    <row r="6" spans="1:10" s="84" customFormat="1" ht="52.5" customHeight="1" x14ac:dyDescent="0.25">
      <c r="A6" s="298" t="s">
        <v>141</v>
      </c>
      <c r="B6" s="298"/>
      <c r="C6" s="298"/>
      <c r="D6" s="88">
        <v>50</v>
      </c>
      <c r="E6" s="85"/>
      <c r="F6" s="85"/>
      <c r="G6" s="85"/>
      <c r="H6" s="86"/>
      <c r="I6" s="87"/>
      <c r="J6" s="87"/>
    </row>
    <row r="7" spans="1:10" s="84" customFormat="1" ht="52.5" customHeight="1" x14ac:dyDescent="0.25">
      <c r="A7" s="298" t="s">
        <v>143</v>
      </c>
      <c r="B7" s="298"/>
      <c r="C7" s="298"/>
      <c r="D7" s="88">
        <v>50</v>
      </c>
      <c r="E7" s="85"/>
      <c r="F7" s="85"/>
      <c r="G7" s="85"/>
      <c r="H7" s="86"/>
      <c r="I7" s="87"/>
      <c r="J7" s="87"/>
    </row>
    <row r="8" spans="1:10" s="84" customFormat="1" ht="52.5" customHeight="1" x14ac:dyDescent="0.25">
      <c r="A8" s="298" t="s">
        <v>144</v>
      </c>
      <c r="B8" s="298"/>
      <c r="C8" s="298"/>
      <c r="D8" s="88">
        <v>40</v>
      </c>
      <c r="E8" s="85"/>
      <c r="F8" s="85"/>
      <c r="G8" s="85"/>
      <c r="H8" s="86"/>
      <c r="I8" s="87"/>
      <c r="J8" s="87"/>
    </row>
    <row r="9" spans="1:10" s="84" customFormat="1" ht="45.75" customHeight="1" x14ac:dyDescent="0.25">
      <c r="A9" s="300" t="s">
        <v>142</v>
      </c>
      <c r="B9" s="249"/>
      <c r="C9" s="249"/>
      <c r="D9" s="88">
        <v>100</v>
      </c>
      <c r="E9" s="82"/>
      <c r="F9" s="82"/>
      <c r="G9" s="82"/>
      <c r="H9" s="83"/>
    </row>
    <row r="10" spans="1:10" s="84" customFormat="1" ht="42.75" customHeight="1" x14ac:dyDescent="0.25">
      <c r="A10" s="301" t="s">
        <v>3</v>
      </c>
      <c r="B10" s="302"/>
      <c r="C10" s="303"/>
      <c r="D10" s="89">
        <f>SUM(D4:D9)</f>
        <v>400</v>
      </c>
      <c r="E10" s="82"/>
      <c r="F10" s="82"/>
      <c r="G10" s="82"/>
      <c r="H10" s="83"/>
    </row>
    <row r="11" spans="1:10" s="1" customFormat="1" x14ac:dyDescent="0.25">
      <c r="A11" s="304" t="s">
        <v>4</v>
      </c>
      <c r="B11" s="304"/>
      <c r="C11" s="304"/>
      <c r="D11" s="304"/>
    </row>
    <row r="12" spans="1:10" s="1" customFormat="1" ht="25.5" customHeight="1" x14ac:dyDescent="0.25">
      <c r="A12" s="299" t="s">
        <v>56</v>
      </c>
      <c r="B12" s="299"/>
      <c r="C12" s="299"/>
      <c r="D12" s="299"/>
    </row>
    <row r="13" spans="1:10" x14ac:dyDescent="0.25"/>
    <row r="14" spans="1:10" x14ac:dyDescent="0.25"/>
    <row r="15" spans="1:10" x14ac:dyDescent="0.25"/>
    <row r="16" spans="1:10" x14ac:dyDescent="0.25"/>
    <row r="17" x14ac:dyDescent="0.25"/>
    <row r="18" x14ac:dyDescent="0.25"/>
    <row r="19" x14ac:dyDescent="0.25"/>
  </sheetData>
  <mergeCells count="12">
    <mergeCell ref="A1:D1"/>
    <mergeCell ref="A2:D2"/>
    <mergeCell ref="A3:C3"/>
    <mergeCell ref="A4:C4"/>
    <mergeCell ref="A5:C5"/>
    <mergeCell ref="A6:C6"/>
    <mergeCell ref="A12:D12"/>
    <mergeCell ref="A9:C9"/>
    <mergeCell ref="A10:C10"/>
    <mergeCell ref="A11:D11"/>
    <mergeCell ref="A7:C7"/>
    <mergeCell ref="A8:C8"/>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opLeftCell="A17" workbookViewId="0">
      <selection activeCell="A20" sqref="A20"/>
    </sheetView>
  </sheetViews>
  <sheetFormatPr baseColWidth="10" defaultColWidth="0" defaultRowHeight="16.5" zeroHeight="1" x14ac:dyDescent="0.25"/>
  <cols>
    <col min="1" max="1" width="107.5703125" style="56" customWidth="1"/>
    <col min="2" max="2" width="27.85546875" style="56" customWidth="1"/>
    <col min="3" max="3" width="11.42578125" style="56" customWidth="1"/>
    <col min="4" max="16384" width="0" style="56" hidden="1"/>
  </cols>
  <sheetData>
    <row r="1" spans="1:16" ht="56.25" hidden="1" customHeight="1" x14ac:dyDescent="0.25">
      <c r="A1" s="55" t="s">
        <v>5</v>
      </c>
    </row>
    <row r="2" spans="1:16" s="38" customFormat="1" ht="46.5" customHeight="1" x14ac:dyDescent="0.25">
      <c r="A2" s="208" t="s">
        <v>33</v>
      </c>
      <c r="B2" s="208"/>
    </row>
    <row r="3" spans="1:16" s="38" customFormat="1" ht="19.5" customHeight="1" x14ac:dyDescent="0.25">
      <c r="A3" s="208" t="s">
        <v>6</v>
      </c>
      <c r="B3" s="208"/>
    </row>
    <row r="4" spans="1:16" s="60" customFormat="1" ht="21.75" customHeight="1" x14ac:dyDescent="0.3">
      <c r="A4" s="100" t="s">
        <v>0</v>
      </c>
      <c r="B4" s="101"/>
    </row>
    <row r="5" spans="1:16" s="84" customFormat="1" ht="27.75" customHeight="1" thickBot="1" x14ac:dyDescent="0.3">
      <c r="A5" s="102" t="s">
        <v>7</v>
      </c>
      <c r="B5" s="171">
        <v>400</v>
      </c>
      <c r="C5" s="94"/>
      <c r="D5" s="94"/>
      <c r="E5" s="94"/>
      <c r="F5" s="94"/>
      <c r="G5" s="94"/>
      <c r="H5" s="94"/>
      <c r="I5" s="94"/>
      <c r="J5" s="94"/>
      <c r="K5" s="83"/>
      <c r="L5" s="83"/>
      <c r="M5" s="83"/>
      <c r="N5" s="83"/>
      <c r="O5" s="83"/>
      <c r="P5" s="83"/>
    </row>
    <row r="6" spans="1:16" s="84" customFormat="1" ht="39" customHeight="1" thickBot="1" x14ac:dyDescent="0.3">
      <c r="A6" s="120" t="s">
        <v>57</v>
      </c>
      <c r="B6" s="103">
        <v>200</v>
      </c>
      <c r="C6" s="95"/>
      <c r="D6" s="95"/>
      <c r="E6" s="94"/>
      <c r="F6" s="94"/>
      <c r="G6" s="94"/>
      <c r="H6" s="94"/>
      <c r="I6" s="94"/>
      <c r="J6" s="94"/>
      <c r="K6" s="83"/>
      <c r="L6" s="83"/>
      <c r="M6" s="83"/>
      <c r="N6" s="83"/>
      <c r="O6" s="83"/>
      <c r="P6" s="83"/>
    </row>
    <row r="7" spans="1:16" s="84" customFormat="1" ht="34.5" customHeight="1" thickBot="1" x14ac:dyDescent="0.3">
      <c r="A7" s="121" t="s">
        <v>145</v>
      </c>
      <c r="B7" s="169">
        <v>100</v>
      </c>
      <c r="C7" s="94"/>
      <c r="D7" s="94"/>
      <c r="E7" s="94"/>
      <c r="F7" s="94"/>
      <c r="G7" s="94"/>
      <c r="H7" s="94"/>
      <c r="I7" s="94"/>
      <c r="J7" s="94"/>
      <c r="K7" s="83"/>
      <c r="L7" s="83"/>
      <c r="M7" s="83"/>
      <c r="N7" s="83"/>
      <c r="O7" s="83"/>
      <c r="P7" s="83"/>
    </row>
    <row r="8" spans="1:16" s="84" customFormat="1" x14ac:dyDescent="0.25">
      <c r="A8" s="121" t="s">
        <v>20</v>
      </c>
      <c r="B8" s="307">
        <v>100</v>
      </c>
      <c r="C8" s="94"/>
      <c r="D8" s="94"/>
      <c r="E8" s="94"/>
      <c r="F8" s="94"/>
      <c r="G8" s="94"/>
      <c r="H8" s="94"/>
      <c r="I8" s="94"/>
      <c r="J8" s="94"/>
      <c r="K8" s="83"/>
      <c r="L8" s="83"/>
      <c r="M8" s="83"/>
      <c r="N8" s="83"/>
      <c r="O8" s="83"/>
      <c r="P8" s="83"/>
    </row>
    <row r="9" spans="1:16" s="84" customFormat="1" ht="35.25" customHeight="1" x14ac:dyDescent="0.25">
      <c r="A9" s="123" t="s">
        <v>21</v>
      </c>
      <c r="B9" s="307"/>
      <c r="C9" s="94"/>
      <c r="D9" s="94"/>
      <c r="E9" s="94"/>
      <c r="F9" s="94"/>
      <c r="G9" s="94"/>
      <c r="H9" s="94"/>
      <c r="I9" s="94"/>
      <c r="J9" s="94"/>
      <c r="K9" s="83"/>
      <c r="L9" s="83"/>
      <c r="M9" s="83"/>
      <c r="N9" s="83"/>
      <c r="O9" s="83"/>
      <c r="P9" s="83"/>
    </row>
    <row r="10" spans="1:16" s="84" customFormat="1" ht="34.5" customHeight="1" x14ac:dyDescent="0.25">
      <c r="A10" s="123" t="s">
        <v>22</v>
      </c>
      <c r="B10" s="307"/>
      <c r="C10" s="94"/>
      <c r="D10" s="94"/>
      <c r="E10" s="94"/>
      <c r="F10" s="94"/>
      <c r="G10" s="94"/>
      <c r="H10" s="94"/>
      <c r="I10" s="94"/>
      <c r="J10" s="94"/>
      <c r="K10" s="83"/>
      <c r="L10" s="83"/>
      <c r="M10" s="83"/>
      <c r="N10" s="83"/>
      <c r="O10" s="83"/>
      <c r="P10" s="83"/>
    </row>
    <row r="11" spans="1:16" s="84" customFormat="1" ht="49.5" x14ac:dyDescent="0.25">
      <c r="A11" s="123" t="s">
        <v>23</v>
      </c>
      <c r="B11" s="307"/>
      <c r="C11" s="94"/>
      <c r="D11" s="94"/>
      <c r="E11" s="94"/>
      <c r="F11" s="94"/>
      <c r="G11" s="94"/>
      <c r="H11" s="94"/>
      <c r="I11" s="94"/>
      <c r="J11" s="94"/>
      <c r="K11" s="83"/>
      <c r="L11" s="83"/>
      <c r="M11" s="83"/>
      <c r="N11" s="83"/>
      <c r="O11" s="83"/>
      <c r="P11" s="83"/>
    </row>
    <row r="12" spans="1:16" s="84" customFormat="1" ht="72.75" customHeight="1" x14ac:dyDescent="0.25">
      <c r="A12" s="122" t="s">
        <v>24</v>
      </c>
      <c r="B12" s="307"/>
      <c r="C12" s="94"/>
      <c r="D12" s="94"/>
      <c r="E12" s="94"/>
      <c r="F12" s="94"/>
      <c r="G12" s="94"/>
      <c r="H12" s="94"/>
      <c r="I12" s="94"/>
      <c r="J12" s="94"/>
      <c r="K12" s="83"/>
      <c r="L12" s="83"/>
      <c r="M12" s="83"/>
      <c r="N12" s="83"/>
      <c r="O12" s="83"/>
      <c r="P12" s="83"/>
    </row>
    <row r="13" spans="1:16" s="84" customFormat="1" ht="50.25" thickBot="1" x14ac:dyDescent="0.3">
      <c r="A13" s="124" t="s">
        <v>25</v>
      </c>
      <c r="B13" s="307"/>
      <c r="C13" s="94"/>
      <c r="D13" s="94"/>
      <c r="E13" s="94"/>
      <c r="F13" s="94"/>
      <c r="G13" s="94"/>
      <c r="H13" s="94"/>
      <c r="I13" s="94"/>
      <c r="J13" s="94"/>
      <c r="K13" s="83"/>
      <c r="L13" s="83"/>
      <c r="M13" s="83"/>
      <c r="N13" s="83"/>
      <c r="O13" s="83"/>
      <c r="P13" s="83"/>
    </row>
    <row r="14" spans="1:16" x14ac:dyDescent="0.25">
      <c r="A14" s="104" t="s">
        <v>3</v>
      </c>
      <c r="B14" s="105">
        <f>SUM(B6:B13)</f>
        <v>400</v>
      </c>
    </row>
    <row r="15" spans="1:16" s="60" customFormat="1" x14ac:dyDescent="0.3">
      <c r="A15" s="106" t="s">
        <v>4</v>
      </c>
      <c r="B15" s="107"/>
    </row>
    <row r="16" spans="1:16" s="60" customFormat="1" ht="16.5" customHeight="1" x14ac:dyDescent="0.3">
      <c r="A16" s="312" t="s">
        <v>146</v>
      </c>
      <c r="B16" s="313"/>
    </row>
    <row r="17" spans="1:2" s="60" customFormat="1" x14ac:dyDescent="0.3">
      <c r="A17" s="112" t="s">
        <v>58</v>
      </c>
      <c r="B17" s="96"/>
    </row>
    <row r="18" spans="1:2" s="60" customFormat="1" ht="18.75" customHeight="1" x14ac:dyDescent="0.3">
      <c r="A18" s="310" t="s">
        <v>8</v>
      </c>
      <c r="B18" s="311"/>
    </row>
    <row r="19" spans="1:2" s="60" customFormat="1" ht="22.5" customHeight="1" x14ac:dyDescent="0.3">
      <c r="A19" s="308" t="s">
        <v>148</v>
      </c>
      <c r="B19" s="309"/>
    </row>
    <row r="20" spans="1:2" s="60" customFormat="1" x14ac:dyDescent="0.3">
      <c r="A20" s="97" t="s">
        <v>9</v>
      </c>
      <c r="B20" s="111" t="s">
        <v>2</v>
      </c>
    </row>
    <row r="21" spans="1:2" s="60" customFormat="1" x14ac:dyDescent="0.3">
      <c r="A21" s="98" t="s">
        <v>10</v>
      </c>
      <c r="B21" s="99">
        <v>150</v>
      </c>
    </row>
    <row r="22" spans="1:2" s="60" customFormat="1" x14ac:dyDescent="0.3">
      <c r="A22" s="125" t="s">
        <v>27</v>
      </c>
      <c r="B22" s="99">
        <v>100</v>
      </c>
    </row>
    <row r="23" spans="1:2" s="60" customFormat="1" x14ac:dyDescent="0.3">
      <c r="A23" s="126" t="s">
        <v>74</v>
      </c>
      <c r="B23" s="99">
        <v>50</v>
      </c>
    </row>
    <row r="24" spans="1:2" s="60" customFormat="1" x14ac:dyDescent="0.3">
      <c r="A24" s="126" t="s">
        <v>100</v>
      </c>
      <c r="B24" s="99">
        <v>10</v>
      </c>
    </row>
    <row r="25" spans="1:2" s="60" customFormat="1" x14ac:dyDescent="0.3">
      <c r="A25" s="125" t="s">
        <v>101</v>
      </c>
      <c r="B25" s="99">
        <v>5</v>
      </c>
    </row>
    <row r="26" spans="1:2" s="60" customFormat="1" x14ac:dyDescent="0.3">
      <c r="A26" s="129"/>
      <c r="B26" s="167"/>
    </row>
    <row r="27" spans="1:2" s="60" customFormat="1" x14ac:dyDescent="0.3">
      <c r="A27" s="97" t="s">
        <v>26</v>
      </c>
      <c r="B27" s="111" t="s">
        <v>147</v>
      </c>
    </row>
    <row r="28" spans="1:2" s="60" customFormat="1" x14ac:dyDescent="0.3">
      <c r="A28" s="98" t="s">
        <v>10</v>
      </c>
      <c r="B28" s="99">
        <v>50</v>
      </c>
    </row>
    <row r="29" spans="1:2" s="60" customFormat="1" x14ac:dyDescent="0.3">
      <c r="A29" s="125" t="s">
        <v>102</v>
      </c>
      <c r="B29" s="99">
        <v>30</v>
      </c>
    </row>
    <row r="30" spans="1:2" s="60" customFormat="1" x14ac:dyDescent="0.3">
      <c r="A30" s="125" t="s">
        <v>103</v>
      </c>
      <c r="B30" s="99">
        <v>10</v>
      </c>
    </row>
    <row r="31" spans="1:2" s="60" customFormat="1" x14ac:dyDescent="0.3">
      <c r="A31" s="125" t="s">
        <v>104</v>
      </c>
      <c r="B31" s="99">
        <v>5</v>
      </c>
    </row>
    <row r="32" spans="1:2" x14ac:dyDescent="0.25">
      <c r="B32" s="168"/>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sheetData>
  <mergeCells count="6">
    <mergeCell ref="A2:B2"/>
    <mergeCell ref="A3:B3"/>
    <mergeCell ref="B8:B13"/>
    <mergeCell ref="A19:B19"/>
    <mergeCell ref="A18:B18"/>
    <mergeCell ref="A16:B16"/>
  </mergeCells>
  <printOptions horizontalCentered="1" verticalCentered="1"/>
  <pageMargins left="0.70866141732283472" right="0.70866141732283472" top="0.74803149606299213" bottom="0.74803149606299213" header="0.31496062992125984" footer="0.31496062992125984"/>
  <pageSetup scale="65"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TRDM</vt:lpstr>
      <vt:lpstr>AU</vt:lpstr>
      <vt:lpstr>RCE</vt:lpstr>
      <vt:lpstr>MANEJO</vt:lpstr>
      <vt:lpstr>TR EYM</vt:lpstr>
      <vt:lpstr>TR MCIAS</vt:lpstr>
      <vt:lpstr>INC DEUDORES</vt:lpstr>
      <vt:lpstr>RCSP</vt:lpstr>
      <vt:lpstr>IRF</vt:lpstr>
      <vt:lpstr>VIDA DEUDORES</vt:lpstr>
      <vt:lpstr>VIDA FUNCIONARIOS</vt:lpstr>
      <vt:lpstr>VIDA LAUDO </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nestorguerra</dc:creator>
  <cp:lastModifiedBy>Sandra Milena Cubillos Gonzalez</cp:lastModifiedBy>
  <cp:lastPrinted>2013-02-22T15:30:11Z</cp:lastPrinted>
  <dcterms:created xsi:type="dcterms:W3CDTF">2011-06-07T15:20:54Z</dcterms:created>
  <dcterms:modified xsi:type="dcterms:W3CDTF">2019-08-06T17:31:41Z</dcterms:modified>
</cp:coreProperties>
</file>