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andra.cubillos\Desktop\CONTRACTUAL 2017\PROCESOS DE CONTRATACIÓN\ABIERTO\INVITACION 01-2017 VIGILANCIA\"/>
    </mc:Choice>
  </mc:AlternateContent>
  <bookViews>
    <workbookView xWindow="0" yWindow="0" windowWidth="11160" windowHeight="11910" activeTab="2"/>
  </bookViews>
  <sheets>
    <sheet name="JURÍDICA" sheetId="6" r:id="rId1"/>
    <sheet name="EXPERIENCIA" sheetId="5" r:id="rId2"/>
    <sheet name="SERVICIOS" sheetId="1" r:id="rId3"/>
    <sheet name="RODIOS Y ARMAS" sheetId="2" r:id="rId4"/>
    <sheet name="LICENCIAS" sheetId="3" r:id="rId5"/>
    <sheet name="DOCUMENTOS" sheetId="4" r:id="rId6"/>
    <sheet name="FINANCIERA" sheetId="8" r:id="rId7"/>
    <sheet name="RESUMEN" sheetId="9" r:id="rId8"/>
    <sheet name="PONDERACIÓN" sheetId="10" r:id="rId9"/>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6" i="10" l="1"/>
  <c r="B26" i="10"/>
  <c r="C15" i="10"/>
</calcChain>
</file>

<file path=xl/sharedStrings.xml><?xml version="1.0" encoding="utf-8"?>
<sst xmlns="http://schemas.openxmlformats.org/spreadsheetml/2006/main" count="310" uniqueCount="199">
  <si>
    <t>CANT</t>
  </si>
  <si>
    <t>UBICACIÓN</t>
  </si>
  <si>
    <t>ACTIVIDAD</t>
  </si>
  <si>
    <t>HORARIO</t>
  </si>
  <si>
    <t>ARMA</t>
  </si>
  <si>
    <t>BOGOTA</t>
  </si>
  <si>
    <t>SUPERVISOR</t>
  </si>
  <si>
    <t>24 HORAS LUNES A DOMINGO</t>
  </si>
  <si>
    <t>REVOLVER CALIBRE 38 LARGO</t>
  </si>
  <si>
    <t>GARITAS, POLIDERPORTIVO</t>
  </si>
  <si>
    <t>RECEPCIÓN PEATONAL</t>
  </si>
  <si>
    <t>12 HORAS DIURNAS LUNES A VIERNES (HABILES)</t>
  </si>
  <si>
    <t>NA</t>
  </si>
  <si>
    <t>RECORREDOR INTERNO</t>
  </si>
  <si>
    <t>12 HORAS NOCTURNO LUNES A VIERNES (HABILES)</t>
  </si>
  <si>
    <t>COTA</t>
  </si>
  <si>
    <t xml:space="preserve">24 HORAS LUNES A DOMINGO, </t>
  </si>
  <si>
    <t>PORTERIAS Y PERIMETRALES</t>
  </si>
  <si>
    <t>ALMACÉN GENERAL</t>
  </si>
  <si>
    <t>* Radio punto a punto *Pito *Linterna recargable. * Libro foliado de control de entrada y salida de bienes y personal visitante.</t>
  </si>
  <si>
    <t>PRODUCTO TERMINADO</t>
  </si>
  <si>
    <t xml:space="preserve">12 HORAS DIURNAS </t>
  </si>
  <si>
    <t>PERIMETRAL ORIENTAL</t>
  </si>
  <si>
    <t>CHOCONTA</t>
  </si>
  <si>
    <t>24 HORAS, LUNES A DOMINGO</t>
  </si>
  <si>
    <t>CHOCONTÁ</t>
  </si>
  <si>
    <t>3 PREDIOS RURALES</t>
  </si>
  <si>
    <t>ESCOPETA DE REPETICIÓN CALIBRE 12 O 16</t>
  </si>
  <si>
    <t>ÚTICA</t>
  </si>
  <si>
    <t>PREDIO RURAL</t>
  </si>
  <si>
    <t>* Medio de comunicación con la policía (red de apoyo). * Radio punto a punto. *Sistema de comunicación con la central y la Empresa de Licores y todos los puestos incluidos urbanos y rurales, avantel, radioteléfono). *Pito y equipo de invierno (botas y capa)  . *Linterna recargable. * Binoculares *Minuta de entrega y novedades.</t>
  </si>
  <si>
    <t>* Radio punto a punto * Pito, linterna y equipo de invierno (botas y capa)*Linterna recargable*Libro foliado de control de entrada y salida de bienes o elementos.</t>
  </si>
  <si>
    <t>* Radio punto a punto *Pito *Linterna recargable * Libro foliado de control de entrada y salida de bienes y personal visitante. *Detector de metales</t>
  </si>
  <si>
    <t>* Radio punto a punto* Pito, linterna y equipo de invierno (botas y capa)*Linterna recargable*Libro foliado de control de entrada y salida de bienes o elementos.</t>
  </si>
  <si>
    <t>* Medio de comunicación con la policía (red de apoyo). * Radio punto a punto. *Sistema de comunicación con la central y la Empresa de Licores y todos los puestos incluidos urbanos y rurales y Policía de Cota (1) Avantel y (1) radioteléfono).*Pito y equipo de invierno (botas y capa)  *Linterna recargable. * Binoculares*Minuta de entrega y novedades.</t>
  </si>
  <si>
    <t>* Radio punto a punto* Pito, linterna y equipo de invierno (botas y capa)*Linterna recargable*Libro foliado de control de entrada y salida de bienes o elementos.*Detector de metales</t>
  </si>
  <si>
    <t>* Radio punto a punto* Pito, linterna y equipo de invierno (botas y capa) *Linterna recargable*Libro foliado de control de entrada y salida de bienes o elementos.</t>
  </si>
  <si>
    <t>Radio punto a punto. *Pito y equipo de invierno (botas y capa)* Linterna recargable. * Sistema de comunicación con la central y la Empresa de Licores y todos los puestos incluidos urbanos y rurales (celular (1), avantel o radioteléfono). *Uno (1) binoculares. * Detector de metales</t>
  </si>
  <si>
    <t>* Radio punto a punto*Pito y equipo de invierno (botas y capa) *linterna recargable. *Sistema de comunicación con la central y la Empresa de Licores y todos los puestos incluidos urbanos y rurales (celular (1), avantel o radioteléfono) * Libro foliado de control de entrada y salida de bienes y personal visitante. * Un (1) espejo vehicular.* Binoculares.</t>
  </si>
  <si>
    <t>Nota 1: La Empresa de Licores de Cundinamarca se reserva la facultad de suprimir y suspender los servicios de vigilancia, radios y armamento en cualquier momento, sin que por este hecho el Contratista pueda pedir indemnización o compensación alguna. Así mismo podrá incrementarlos de acuerdo a las necesidades y eventualidades que se presenten.</t>
  </si>
  <si>
    <t>DOTACIÓN ADICIONAL</t>
  </si>
  <si>
    <t>SEGURIDAD ATLAS LTDA</t>
  </si>
  <si>
    <t xml:space="preserve">COLVISEG </t>
  </si>
  <si>
    <t>Nota 2: La Empresa de Licores de Cundinamarca una vez efectúe el traslado de las instalaciones al municipio de Cota (Cundinamarca), reubicará al personal destinado para la ciudad de Bogotá.</t>
  </si>
  <si>
    <t>Nota 3: El oferente debe aportar sin costo adicional para el contrato, los elementos de papelería y/o oficina requeridos para la prestación del servicio, tales como: libros de minuta para los diferentes puestos, carpetas legajadoras, esferos, lápices, cosedoras, perforadoras, sacaganchos y demás elementos necesarios para el desarrollo del objeto del contrato.</t>
  </si>
  <si>
    <t xml:space="preserve">Los radios y elementos a utilizar durante la prestación del servicio son los siguientes: </t>
  </si>
  <si>
    <t>DESCRIPCIÓN RADIOS Y ELEMENTOS</t>
  </si>
  <si>
    <t>NUMERO</t>
  </si>
  <si>
    <t xml:space="preserve">Total radios punto a punto </t>
  </si>
  <si>
    <t>Total Avantel</t>
  </si>
  <si>
    <t>8*</t>
  </si>
  <si>
    <t>Total linternas recargables con accesorios</t>
  </si>
  <si>
    <t>Total pitos y dotación de invierno</t>
  </si>
  <si>
    <t xml:space="preserve">Total binoculares </t>
  </si>
  <si>
    <t xml:space="preserve">Total espejos vehiculares </t>
  </si>
  <si>
    <t>Total marcador ronda o relojes</t>
  </si>
  <si>
    <t>Detectores de Metales</t>
  </si>
  <si>
    <t xml:space="preserve">    7**</t>
  </si>
  <si>
    <t>Tubo de descargue de armas</t>
  </si>
  <si>
    <t>Garita móvil</t>
  </si>
  <si>
    <t>• * De los ocho (8) avanteles, se deberá entregar cuatro (4) a los funcionarios que la Empresa de Licores de Cundinamarca designe.</t>
  </si>
  <si>
    <t xml:space="preserve">
• ** Se requieren siete (7) detectores de metales, asignados así: Tres (3) en Bogotá, uno (1) en silos, uno (1) en casona de Chocontá, uno (1) en Cota y uno (1) Útica, toda vez que son los puestos donde se presentan visitantes.
</t>
  </si>
  <si>
    <t>NOTA: Todos los radios de comunicaciones y linternas deben contar con baterías de repuesto y cargadores. Se requiere para cada equipo avantel un mínimo de cuatrocientos cincuenta (450) minutos mensuales plan abierto, con comunicación entre todos los servicios de vigilancia, (urbanos y rurales), con los funcionarios que la Empresa de Licores de Cundinamarca designe y con la Empresa de Vigilancia.</t>
  </si>
  <si>
    <t>3.3. ARMAMENTO</t>
  </si>
  <si>
    <t>El armamento a utilizar durante la prestación del servicio son los siguientes:</t>
  </si>
  <si>
    <t>DESCRIPCIÓN</t>
  </si>
  <si>
    <t>16 unidades</t>
  </si>
  <si>
    <t>4 unidades</t>
  </si>
  <si>
    <t xml:space="preserve">Aclaración: El armamento solicitado obedece a lo dispuesto en los Decretos No. 2535 de 1993 y No. 356 de 1994, que establece que las empresas de seguridad privada, solo podrán usar armas catalogadas como de defensa personal. </t>
  </si>
  <si>
    <t>El OFERENTE deberá anexar con su propuesta los siguientes documentos:</t>
  </si>
  <si>
    <t>3.4.1. LICENCIA DE FUNCIONAMIENTO Y CERTIFICACION EXPEDIDA POR LA SUPERINTENDENCIA DE VIGILANCIA Y SEGURIDAD PRIVADA.
Licencia de funcionamiento vigente o presentación de renovación dentro de los términos legales contemplados en el artículo 85 del Decreto Ley 356 de 1994, de conformidad con lo establecido en el Decreto 19 de 2012 artículo 35, para la prestación del servicio de vigilancia y seguridad privada, que incluya la autorización para las modalidad de vigilancia fija, vigilancia móvil, sin armas, con utilización de arma de fuego, caninos y servicios conexos de asesoría, consultoría e investigación. 
Para el caso de consorcios o uniones temporales, cada uno de los integrantes debe cumplir con estos requisitos.
Certificación vigente expedida por la Superintendencia de Vigilancia y Seguridad Privada de funcionamiento de la Empresa OFERENTE se encuentra vigente, donde se certifiquen las modalidades de vigilancia fija, vigilancia móvil, con utilización de arma de fuego</t>
  </si>
  <si>
    <t>3.4.2. LICENCIA PARA LA UTILIZACIÓN DE EQUIPOS DE TELECOMUNICACIONES
Licencia de comunicaciones vigente o de renovación acorde con lo dispuesto en el artículo 35 del Decreto 19 de 2012, expedida por el Ministerio de Comunicaciones, con su respectivo mapa de frecuencias a utilizar durante el desarrollo del contrato, que tenga cubrimiento en los sitios de prestación de servicio (Chocontá, Cota, Utica y Bogotá D.C) o con cubrimiento nacional.
Para el caso de consorcios o uniones temporales, cada uno de los integrantes debe cumplir con estos requisitos.</t>
  </si>
  <si>
    <t>3.4.3. RESOLUCIÓN DE UNIFORMES
Resolución vigente expedida por la Superintendencia de Vigilancia y Seguridad Privada, mediante la cual se autorizan y registran los diseños, colores, distintivos y demás especificaciones de los uniformes, que se utilizarán en la ejecución del Contrato, de acuerdo con el Decreto 1979 de 2001, la Resolución No. 2852 de 2006 ó 5351 de 2007, con sus respectivos registros fotográficos para el personal femenino y masculino, de acuerdo al servicio a prestar, así como la descripción de los mismos.
Para el caso de consorcios o uniones temporales, cada uno de los integrantes debe cumplir con estos requisitos.</t>
  </si>
  <si>
    <t>3.4.4. PERMISOS PARA TENENCIA DE ARMAS
Permiso vigente de porte o tenencia de armas, expedido por el Departamento de Control y Comercio de Armas (INDUMIL), para la totalidad del armamento que se utilizará para la ejecución del objeto contractual, de conformidad con el artículo 79 del decreto 2535 de 1993, y que correspondan a las armas solicitadas en la presente invitación; expedidos a nombre del OFERENTE, en el caso de consorcios o uniones temporales, deberá acreditarse por todos y cada uno de los integrantes que lo conforman; anexando la relación detallada de los mismos que incluya: número de permiso o salvoconducto, clase o tipo de arma, número de serie, calibre, y fecha de vencimiento.   
Para el caso de consorcios o uniones temporales, cada uno de los integrantes debe cumplir con estos requisitos.
NOTA: SE DEBERÁ ANEXAR FOTOCOPIA DE LOS SALVOCONDUCTOS.</t>
  </si>
  <si>
    <t>3.4.5. RED DE APOYO –BOGOTÁ Y CUNDINAMARCA
3.4.5.1. Certificación vigente expedida por la Policía Nacional donde demuestre la vinculación a la red de apoyo y solidaridad ciudadana de la policía metropolitana de Bogotá D.C. y del Departamento de policía de Cundinamarca.
En el evento de no tenerla deberá aportar la solicitud con el respectivo radicado en el término establecido para tal fin, de igual forma se requiere la presentación de la certificación anterior la cual deberá empatar con la solicitud, sin que esta se encuentre vencida una vez hecha la petición de renovación.</t>
  </si>
  <si>
    <t>3.4.5.2. Certificación vigente expedida por la Fiscalía General de la Nación, en la que conste que hacen parte de la red de apoyo al Grupo explosivo e incendios de la Fiscalía General de la Nación, para el lugar que prestara el servicio a a nivel nacional.
Para el caso de consorcios o uniones temporales, cada uno de los integrantes debe cumplir con estos requisitos.</t>
  </si>
  <si>
    <t>3.4.5.3 Certificación vigente expedida por la Policía Nacional, en la que conste que hacen parte del frente de seguridad empresarial de la DIJIN.
Para el caso de consorcios o uniones temporales, cada uno de los integrantes debe cumplir con estos requisitos.</t>
  </si>
  <si>
    <t>3.4.6. AUTORIZACIÓN DEL MINISTERIO DE LA PROTECCIÓN SOCIAL:
El OFERENTE debe presentar fotocopia legible, de la autorización para trabajo suplementario o para exceder la jornada máxima legal, expedida por el Ministerio de la Protección Social, la cual deberá estar vigente a la fecha de cierre de la presente Invitación. En todo caso, si la autorización fue expedida con anterioridad a la expedición de la circular No. 060 de 2008, el OFERENTE deberá presentar certificación del Ministerio de Protección Social en donde conste que la Resolución se encuentra vigente. Para el caso de las cooperativas, también podrá presentarse el informe rendido por esta ante el Departamento Administrativo de Economía Solidaria.</t>
  </si>
  <si>
    <t>ELABORÓ: YADIRA ASTRID RONDÓN OSORIO</t>
  </si>
  <si>
    <t>PROFESIONAL ESPECIALIZADO</t>
  </si>
  <si>
    <t>SUBGERENTE ADMINISTRATIVO</t>
  </si>
  <si>
    <t>3.5. MANUAL DE PROCEDIMIENTOS
Manual de Procedimientos Operacionales para la prestación del servicio de vigilancia, supervisión y atención a usuarios-PLAN DE CONTINGENCIAS.
Dentro de su manual de procedimientos operacionales, el OFERENTE debe incluir un plan de contingencia para garantizar un adecuado cubrimiento y prestación del servicio al momento de iniciar la ejecución del contrato (en caso de ser adjudicado), con el fin de no afectar el normal desarrollo del contrato y la custodia de los bienes muebles e inmuebles de la Empresa de Licores de Cundinamarca. Para lo cual el OFERENTE deberá tener en cuenta las obligaciones del contratista establecidas en la presente invitación para iniciar la ejecución del Contrato y la forma en que desarrollará el empalme con la empresa de Vigilancia y Seguridad Privada saliente.
La empresa o cooperativa OFERENTE deberá disponer de un protocolo de servicio al cliente que permita al usuario -la ELC- una directa interlocución y que garantice una verificación e investigación pronta de las quejas e inconformidades que el mismo pudiese tener en relación con la calidad y oportunidad en la prestación del servicio, documento que deberá presentarse con LA OFERTA.</t>
  </si>
  <si>
    <t>3.8. FACTOR DE PONDERACIÓN
3.8.1. EXPERIENCIA ADICIONAL DEL OFERENTE: La Empresa de Licores de Cundinamarca otorgará máximo 750 puntos a los oferentes que acrediten experiencia adicional a la requerida en el ítem 3.6 (EXPERIENCIA REQUERIDA) de la siguiente forma 
Experiencia específica adicional en TRES (3) contratos de prestación de servicios de vigilancia y seguridad privada, en el sector industrial en cuantía igual o superior al presupuesto oficial para la presente Invitación. Ejecutado a satisfacción y relacionados en el RUP.
Al oferente cuya sumatoria de contratos aportados sea mayor se le otorgara el mayor puntaje (750 puntos), a los demás proponentes en forma proporcional al monto de los contratos aportados, como resultado de aplicar la siguiente fórmula:
P = 750 x (VP/PM)
Donde:
P = Puntaje para la propuesta en evaluación
VP = Valor de la propuesta en evaluación
PM = Valor de la propuesta cuya sumatoria sea la mayor.</t>
  </si>
  <si>
    <t>CUMPLE FOLIOS 148-194</t>
  </si>
  <si>
    <t>CUMPLE FOLIOS 195-229</t>
  </si>
  <si>
    <t>CUMPLE FOLIOS 230-239</t>
  </si>
  <si>
    <t>CUMPLE FOLIOS 240-255</t>
  </si>
  <si>
    <t>CUMPLE FOLIOS 256-258</t>
  </si>
  <si>
    <t>CUMPLE FOLIOS 259-263</t>
  </si>
  <si>
    <t>CUMPLE FOLIOS 264-278</t>
  </si>
  <si>
    <t>CUMPLE FOLIO 328</t>
  </si>
  <si>
    <t>CUMPLE FORMULARIO No. 1, FOLIOS 2-4</t>
  </si>
  <si>
    <t>CUMPLE FOLIOS 156-160</t>
  </si>
  <si>
    <t>CUMPLE FORMULARIO No. 1, FOLIOS 2, 3, 156,160</t>
  </si>
  <si>
    <t>APROBÓ: JUAN PABLO OSPINA GUERRA</t>
  </si>
  <si>
    <t>CUMPLE FOLIOS 161-174</t>
  </si>
  <si>
    <t>CUMPLE FOLIOS 175-200</t>
  </si>
  <si>
    <t>CUMPLE FOLIOS 201-211</t>
  </si>
  <si>
    <t>CUMPLE FOLIOS 256-266</t>
  </si>
  <si>
    <t>CUMPLE FOLIOS 267-269</t>
  </si>
  <si>
    <t>CUMPLE FOLIOS 270-272</t>
  </si>
  <si>
    <t>CUMPLE FOLIOS 273-274</t>
  </si>
  <si>
    <t>CUMPLE FOLIOS 275-279</t>
  </si>
  <si>
    <t>CUMPLE FOLIOS 280-308</t>
  </si>
  <si>
    <t>250 PUNTOS</t>
  </si>
  <si>
    <t>PRESENTADO EN FOLIOS 145-146</t>
  </si>
  <si>
    <t>PRESENTADO EN FOLIOS 330-331</t>
  </si>
  <si>
    <t>3.7. EXPERIENCIA REQUERIDA
Los OFERENTES deberán acreditar experiencia específica en tres (3) contratos de prestación de servicios de vigilancia y seguridad privada, en el sector industrial, cuantía cada uno igual o superior al presupuesto oficial para la presente Invitación. Los cuales deben estar ejecutados a satisfacción.
En el caso de propuestas presentadas por consorcios o uniones temporales, cada uno de sus integrantes deberá acreditar experiencia específica de prestación de servicios de vigilancia y seguridad privada, en un (1) contrato en el sector industrial en cuantía cada uno igual o superior al presupuesto oficial para la presente Invitación. Quienes conjuntamente deben cumplir como mínimo con tres contratos.
Entiéndase por industria: "el conjunto de procesos y actividades que tienen como finalidad transformar las materias primas en productos elaborados, de forma masiva".</t>
  </si>
  <si>
    <t xml:space="preserve">Jefe  Oficina  Gestión Contractual </t>
  </si>
  <si>
    <t>BADUA DE LOS ANGELES CUAELLAR YAVER</t>
  </si>
  <si>
    <t xml:space="preserve">OBSERVACIONES: </t>
  </si>
  <si>
    <t>CUMPLE</t>
  </si>
  <si>
    <t xml:space="preserve">CUMPLE </t>
  </si>
  <si>
    <t xml:space="preserve">TOTAL </t>
  </si>
  <si>
    <t>Los Oferentes deberán allegar el Registro Únicos de oferentes vigentes y en firme, expedido por la Cámara de Comercio. La expedición del mismo no podrá ser superior a treinta (30) días calendario.
Cuando el oferente sea un consorcio o unión temporal cada uno de sus integrantes deberá anexar el documento aquí descrito</t>
  </si>
  <si>
    <t>FOLIO 69-116</t>
  </si>
  <si>
    <t>FOLIO 40-73</t>
  </si>
  <si>
    <t>2.1.12.  RUP</t>
  </si>
  <si>
    <t xml:space="preserve">El OFERENTE deberá presentar fotocopia legible de la póliza de seguro de Responsabilidad Civil Vigente, a nombre de la empresa, que ampare los riesgos de uso indebido de armas de fuego u otros elementos de vigilancia y seguridad privada, con cubrimiento no inferior a cuatrocientos (400) Salarios mínimos legales mensuales vigentes, expedida por una compañía de seguros legalmente autorizada, de conformidad con lo dispuesto en el Decreto 356 de 1994 y la Resolución 2852 de 2006.
En el caso de ofertas presentadas por consorcios o uniones temporales, se debe presentar la póliza de que trata el presente numeral de cada uno de las empresas que la conforman.
En el caso que el OFERENTE no anexe la póliza exigida en el presente numeral, deberá allegarla dentro del término establecido en la solicitud efectuada por la Empresa, el cual si no se presenta, dará lugar para que la propuesta sea declarada como NO CUMPLE.
</t>
  </si>
  <si>
    <t>FOLIO 41-63</t>
  </si>
  <si>
    <t>FOLIO 31-39</t>
  </si>
  <si>
    <t>2.1.11. PÓLIZA DE RESPONSABILIDAD CIVIL EXTRACONTRACTUAL</t>
  </si>
  <si>
    <t xml:space="preserve">Los OFERENTES al momento de presentar su OFERTA deberán estar inscritos en el registro interno de proveedores, por lo cual diligenciarán el Formulario que se encuentra en la página web www.licorercundinamarca.com.co y allegar vía correo electrónico ó medio físico en la Oficina de Gestión Contractual, el formulario diligenciado, la cédula de ciudadanía del Represente Legal, Cámara de Comercio y Rut.    </t>
  </si>
  <si>
    <t>2.1.10 INSCRIPCIÓN EN EL REGISTRO INTERNO DE PROVEEDORES DE LA EMPRESA</t>
  </si>
  <si>
    <t xml:space="preserve">El OFERENTE no podrá estar incurso en alguna causal de inhabilidad o incompatibilidad constitucional o legal para contratar con la Nación, de acuerdo con lo contemplado en los artículos 8º y 9º de la Ley 80 de 1993, en sus Decretos reglamentarios y en las demás normas complementarias y concordantes. 
Con la presentación de la OFERTA y la suscripción de la Carta de Presentación de la misma, se entiende que el OFERENTE manifiesta bajo la gravedad del juramento, que no se encuentra incurso en cualquiera de las causales de inhabilidad o incompatibilidad señaladas en la Ley.
</t>
  </si>
  <si>
    <t>FOLIOS 2-3</t>
  </si>
  <si>
    <t>2.1.9 INHABILIDADES E INCOMPATIBILIDADES</t>
  </si>
  <si>
    <t xml:space="preserve">El oferente deberá presentar con la OFERTA, fotocopia del Registro Único Tributario.
</t>
  </si>
  <si>
    <t>FOLIO 35-36</t>
  </si>
  <si>
    <t>FOLIO 23-24</t>
  </si>
  <si>
    <t>2.1.8 REGISTRO UNICO TRIBUTARIO (RUT)</t>
  </si>
  <si>
    <t xml:space="preserve">La Empresa de Licores de Cundinamarca verificara en la página Web de la Procuraduría General de la Nación el certificado  de antecedentes disciplinarios, del representante legal de de la persona jurídica y/o OFERENTE.
</t>
  </si>
  <si>
    <t>FOLIO 30-32</t>
  </si>
  <si>
    <t>2.1.7 ANTECEDENTES DISCIPLINARIOS DE LA PROCURADURÍA GENERAL DE LA NACIÓN</t>
  </si>
  <si>
    <t xml:space="preserve">De acuerdo con la circular No.005 de febrero 25 de 2008, expedida por el Contralor General de la República, la obligación de comprobar la información contenida en el Boletín de Responsables Fiscales corresponde a la Administración pública y no a los particulares. Por tanto, la verificación del Boletín de Responsables Fiscales, la realizará la Oficina de Gestión Contractual de la Empresa de Licores de Cundinamarca, en el momento de evaluar la propuesta. 
</t>
  </si>
  <si>
    <t>FOLIO 28-29</t>
  </si>
  <si>
    <t xml:space="preserve">2.1.6 CERTIFICACIÓN EXPEDIDA POR LA CONTRALORÍA GENERAL DE LA REPÚBLICA. </t>
  </si>
  <si>
    <t>A la OFERTA debe adjuntarse una “Garantía de Seriedad” de la misma, consistente en una póliza expedida por una compañía de seguros legalmente establecida en Colombia, por una cuantía equivalente o superior al diez por ciento  (10%) del presupuesto oficial. La vigencia será de ciento veinte (120) días calendario, contados a partir de la fecha fijada para el cierre de la presente Invitación. En todo caso los OFERENTES se comprometen a mantenerla vigente hasta la fecha en que se suscriba el Correspondiente Contrato</t>
  </si>
  <si>
    <t>FOLIOS 20-27</t>
  </si>
  <si>
    <t>FOLIOS 10-17</t>
  </si>
  <si>
    <t>2.1.5 GARANTÍA DE SERIEDAD DE LA OFERTA</t>
  </si>
  <si>
    <t>N/A</t>
  </si>
  <si>
    <t>Si EL OFERENTE presenta propuesta en Consorcio o Unión Temporal, de conformidad con lo señalado en el artículo 7o. de la Ley 80 de 1993, deberá diligenciar debidamente los Formularios 2 o 3 de las presentes condiciones de contratación</t>
  </si>
  <si>
    <t>2.1.3.5 CONSORCIO O UNIÓN TEMPORAL</t>
  </si>
  <si>
    <t>El representante legal de la persona jurídica, deberá anexar a la propuesta fotocopia de su cédula de ciudadanía o del documento legal que acredite su identidad.</t>
  </si>
  <si>
    <t xml:space="preserve">El OFERENTE deberá presentar el certificado de existencia y representación legal expedido por la Cámara de Comercio de su domicilio principal, con fecha no superior a treinta (30) días calendario de antelación a la fecha de recepción de ofertas, donde conste que se encuentra legalmente constituida como tal y debe acreditar que su duración no será inferior al término de ejecución del Contrato y un (1) años más, y que su objeto social contenga las actividades que estén relacionadas con el objeto del presente proceso de contratación. 
Cuando el OFERENTE obre por conducto de un representante o apoderado, allegará con su oferta, copia del documento legalmente otorgado en el que conste tal circunstancia y las facultades conferidas.
Si existieren limitaciones en las facultades del representante legal para contratar y comprometer a la sociedad, deberá acreditar mediante copia del acta expedida como lo determina el Código de Comercio, que ha sido facultado por el máximo órgano social, para presentar la oferta.
En el evento en que no se presente este documento con la oferta, la Empresa de Licores de Cundinamarca podrá solicitarlo, pero en todo caso la fecha de éste no podrá ser posterior al de la aceptación de la oferta.
El representante legal de la persona jurídica, deberá anexar a la oferta fotocopia de su cédula de ciudadanía o del documento legal que acredite su identidad.
</t>
  </si>
  <si>
    <t>FOLIOS 5-9</t>
  </si>
  <si>
    <t xml:space="preserve">2.1.3.1 PERSONAS JURÍDICAS NACIONALES O EXTRANJERAS CON DOMICILIO O SUCURSAL EN COLOMBIA
</t>
  </si>
  <si>
    <t>2.1.3 EXISTENCIA Y REPRESENTACIÓN LEGAL</t>
  </si>
  <si>
    <t xml:space="preserve">CUMPLE                               </t>
  </si>
  <si>
    <t>La carta de presentación de la OFERTA, deberá ser diligenciada de acuerdo al Formulario No. 1 adjunto a las condiciones de contratación, deberá estar firmada por el representante legal  o apoderado debidamente constituido, quien debe estar facultado para participar en la presente INVITACIÓN.  Para el último caso, deberá anexar el poder correspondiente.</t>
  </si>
  <si>
    <t>FOLIOS 2-4</t>
  </si>
  <si>
    <t xml:space="preserve">2.1.1. CARTA DE PRESENTACIÓN DE LA OFERTA </t>
  </si>
  <si>
    <t xml:space="preserve"> CVS COLVISEG</t>
  </si>
  <si>
    <t xml:space="preserve">SEGURIDAD ATLAS LTDA </t>
  </si>
  <si>
    <t>EVALUACION JURIDICA</t>
  </si>
  <si>
    <t>3.8.1. EXPERIENCIA ADICIONAL DEL OFERENTE:</t>
  </si>
  <si>
    <t>3.8. FACTOR DE PONDERACIÓN</t>
  </si>
  <si>
    <t xml:space="preserve"> </t>
  </si>
  <si>
    <t>Subgerente Finaciera</t>
  </si>
  <si>
    <t>Jefe  Oficina  Gestión Contractual</t>
  </si>
  <si>
    <t>Vo.Bo. BADUA DE LOS ANGELES CUAELLAR YAVER</t>
  </si>
  <si>
    <t>VERIFICACION TOTAL</t>
  </si>
  <si>
    <t>VERIFICACION FINANCIERA</t>
  </si>
  <si>
    <t>VERIFICACIÓN TÉCNICA</t>
  </si>
  <si>
    <t>VERIFICACIÓN ECONÓMICA</t>
  </si>
  <si>
    <t>VERIFICACION JURÍDICA</t>
  </si>
  <si>
    <t>OFERENTE</t>
  </si>
  <si>
    <t>DESCRPCIÓN</t>
  </si>
  <si>
    <t>PM = Valor de la propuesta cuya sumatoria sea la mayor.</t>
  </si>
  <si>
    <t>VP = Valor de la propuesta en evaluación</t>
  </si>
  <si>
    <t>P = Puntaje para la propuesta en evaluación</t>
  </si>
  <si>
    <t>Donde:</t>
  </si>
  <si>
    <t>P = 750 x (VP/PM)</t>
  </si>
  <si>
    <t xml:space="preserve">La Empresa de Licores de Cundinamarca otorgará máximo 750 puntos a los oferentes que acrediten experiencia adicional a la requerida en el ítem 3.6 (EXPERIENCIA REQUERIDA) de la siguiente forma:Experiencia específica adicional en TRES (3) contratos de prestación de servicios de vigilancia y seguridad privada, en el sector industrial en cuantía igual o superior al presupuesto oficial para la presente Invitación. Ejecutado a satisfacción y relacionados en el RUP.
Al oferente cuya sumatoria de contratos aportados sea mayor se le otorgara el mayor puntaje (750 puntos), a los demás proponentes en forma proporcional al monto de los contratos aportados, como resultado de aplicar la siguiente fórmula:
</t>
  </si>
  <si>
    <t>CUMPLE* Dentro de la oferta presenta certificado de existencia de la sucursal en Bogotá, se requirió la Cámara de Comercio de la principal y fue allegada por el oferente.</t>
  </si>
  <si>
    <t>CUMPLE* Fue requerido y subsanado por el Oferente</t>
  </si>
  <si>
    <t>FOLIO 2-4 Y 25-26</t>
  </si>
  <si>
    <t>CUMPLE fue requerido y allegado por el Oferente</t>
  </si>
  <si>
    <t>FOLIOS 6-19</t>
  </si>
  <si>
    <t>FOLIOS 2-3 Y 37-38</t>
  </si>
  <si>
    <r>
      <rPr>
        <b/>
        <sz val="8"/>
        <rFont val="Arial"/>
        <family val="2"/>
      </rPr>
      <t xml:space="preserve">1. Nombre o razón social del contratante: Pasteurizadora santandereana de leches SA </t>
    </r>
    <r>
      <rPr>
        <sz val="8"/>
        <rFont val="Arial"/>
        <family val="2"/>
      </rPr>
      <t xml:space="preserve">
</t>
    </r>
    <r>
      <rPr>
        <b/>
        <sz val="8"/>
        <rFont val="Arial"/>
        <family val="2"/>
      </rPr>
      <t>2. Número del contrato:</t>
    </r>
    <r>
      <rPr>
        <sz val="8"/>
        <rFont val="Arial"/>
        <family val="2"/>
      </rPr>
      <t xml:space="preserve"> 135.
</t>
    </r>
    <r>
      <rPr>
        <b/>
        <sz val="8"/>
        <rFont val="Arial"/>
        <family val="2"/>
      </rPr>
      <t>3. Objeto del contrato:</t>
    </r>
    <r>
      <rPr>
        <sz val="8"/>
        <rFont val="Arial"/>
        <family val="2"/>
      </rPr>
      <t xml:space="preserve">Servicio de vigilancia y seguridad privada con arma para la empresa LECHESAN.
</t>
    </r>
    <r>
      <rPr>
        <b/>
        <sz val="8"/>
        <rFont val="Arial"/>
        <family val="2"/>
      </rPr>
      <t xml:space="preserve">4. Fecha de inicio: </t>
    </r>
    <r>
      <rPr>
        <sz val="8"/>
        <rFont val="Arial"/>
        <family val="2"/>
      </rPr>
      <t xml:space="preserve">01 de febrero 1992.
Fecha de terminación: 30 de abril de 2014.
</t>
    </r>
    <r>
      <rPr>
        <b/>
        <sz val="8"/>
        <rFont val="Arial"/>
        <family val="2"/>
      </rPr>
      <t>5. Indicación de cumplimiento y calidad a satisfacción:</t>
    </r>
    <r>
      <rPr>
        <sz val="8"/>
        <rFont val="Arial"/>
        <family val="2"/>
      </rPr>
      <t xml:space="preserve"> NO APORTA CERTIFICACION
</t>
    </r>
    <r>
      <rPr>
        <b/>
        <sz val="8"/>
        <rFont val="Arial"/>
        <family val="2"/>
      </rPr>
      <t xml:space="preserve">6. Valor del contrato: </t>
    </r>
    <r>
      <rPr>
        <sz val="8"/>
        <rFont val="Arial"/>
        <family val="2"/>
      </rPr>
      <t xml:space="preserve">2,598,529,055.
</t>
    </r>
    <r>
      <rPr>
        <b/>
        <sz val="8"/>
        <rFont val="Arial"/>
        <family val="2"/>
      </rPr>
      <t xml:space="preserve">7. Nombre, firma y cargo de quien expide la certificación: </t>
    </r>
    <r>
      <rPr>
        <sz val="8"/>
        <rFont val="Arial"/>
        <family val="2"/>
      </rPr>
      <t xml:space="preserve">DIEGO GUILLERMO ANAYA GONZALEZ gerente general  </t>
    </r>
    <r>
      <rPr>
        <sz val="14"/>
        <rFont val="Arial"/>
        <family val="2"/>
      </rPr>
      <t>CUMPLE</t>
    </r>
    <r>
      <rPr>
        <sz val="8"/>
        <color theme="1"/>
        <rFont val="Arial"/>
        <family val="2"/>
      </rPr>
      <t xml:space="preserve">
1. </t>
    </r>
    <r>
      <rPr>
        <b/>
        <sz val="8"/>
        <color theme="1"/>
        <rFont val="Arial"/>
        <family val="2"/>
      </rPr>
      <t>Nombre o razón social del contratante:</t>
    </r>
    <r>
      <rPr>
        <sz val="8"/>
        <color theme="1"/>
        <rFont val="Arial"/>
        <family val="2"/>
      </rPr>
      <t xml:space="preserve"> Yanbal
2. </t>
    </r>
    <r>
      <rPr>
        <b/>
        <sz val="8"/>
        <color theme="1"/>
        <rFont val="Arial"/>
        <family val="2"/>
      </rPr>
      <t>Número del contrato:</t>
    </r>
    <r>
      <rPr>
        <sz val="8"/>
        <color theme="1"/>
        <rFont val="Arial"/>
        <family val="2"/>
      </rPr>
      <t xml:space="preserve"> N/A.
3.</t>
    </r>
    <r>
      <rPr>
        <b/>
        <sz val="8"/>
        <color theme="1"/>
        <rFont val="Arial"/>
        <family val="2"/>
      </rPr>
      <t xml:space="preserve"> Objeto del contrato: </t>
    </r>
    <r>
      <rPr>
        <sz val="8"/>
        <color theme="1"/>
        <rFont val="Arial"/>
        <family val="2"/>
      </rPr>
      <t>el contratista se compromete y obliga, bajo su propiuedad cuenta y riesgo, y con total autonomia tecnica, financiera y administrativa, a prestar LA COMPAÑIA los servicios de vigilancia y seguridad privada, bajo la modalidad de seguridad fija, con armas de fuego, con medios caninos y con medios tecnologicos, a fin de disminuir y prevenir las amenazas que afecten o puedan afectar la vida, la integridad personal o el tranquilo ejericio legitimo derechos sobre los bienes muebles e inmuebles de su propiedad.
4.</t>
    </r>
    <r>
      <rPr>
        <b/>
        <sz val="8"/>
        <color theme="1"/>
        <rFont val="Arial"/>
        <family val="2"/>
      </rPr>
      <t xml:space="preserve"> Fecha de inicio: </t>
    </r>
    <r>
      <rPr>
        <sz val="8"/>
        <color theme="1"/>
        <rFont val="Arial"/>
        <family val="2"/>
      </rPr>
      <t>01 de febrero de 2005.
Fecha de terminación: 05 de diciembre de 2013.
5.</t>
    </r>
    <r>
      <rPr>
        <b/>
        <sz val="8"/>
        <color theme="1"/>
        <rFont val="Arial"/>
        <family val="2"/>
      </rPr>
      <t xml:space="preserve"> Indicación de cumplimiento y calidad a satisfacción: </t>
    </r>
    <r>
      <rPr>
        <sz val="8"/>
        <color theme="1"/>
        <rFont val="Arial"/>
        <family val="2"/>
      </rPr>
      <t>APORTA COPIA DEL CONTRATO
6. V</t>
    </r>
    <r>
      <rPr>
        <b/>
        <sz val="8"/>
        <color theme="1"/>
        <rFont val="Arial"/>
        <family val="2"/>
      </rPr>
      <t xml:space="preserve">alor del contrato: </t>
    </r>
    <r>
      <rPr>
        <sz val="8"/>
        <color theme="1"/>
        <rFont val="Arial"/>
        <family val="2"/>
      </rPr>
      <t xml:space="preserve">1,986,708,236,
7. </t>
    </r>
    <r>
      <rPr>
        <b/>
        <sz val="8"/>
        <color theme="1"/>
        <rFont val="Arial"/>
        <family val="2"/>
      </rPr>
      <t xml:space="preserve">Nombre, firma y cargo de quien expide la certificación: APORTA COPIA DEL CONTRATO </t>
    </r>
    <r>
      <rPr>
        <b/>
        <sz val="16"/>
        <color theme="1"/>
        <rFont val="Arial"/>
        <family val="2"/>
      </rPr>
      <t>CUMPLE</t>
    </r>
    <r>
      <rPr>
        <sz val="8"/>
        <color theme="1"/>
        <rFont val="Arial"/>
        <family val="2"/>
      </rPr>
      <t xml:space="preserve">
1. Nombre o razón social del contratante: INDUSTRIA COLOMBIANA DE LLANTAS
2. Número del contrato: N/A.
3. Objeto del contrato: NO APORTA CERTIFICACION.
4. Fecha de inicio: 1.
Fecha de terminación: 31 de marzo de 2013.
5. Indicación de cumplimiento y calidad a satisfacción: APORTA COPIA DEL CONTRATO
6. Valor del contrato: 2,492,909,616,
7. Nombre, firma y cargo de quien expide la certificación: APORTA COPIA DEL CONTRATO</t>
    </r>
  </si>
  <si>
    <r>
      <rPr>
        <b/>
        <sz val="8"/>
        <color theme="1"/>
        <rFont val="Arial"/>
        <family val="2"/>
      </rPr>
      <t xml:space="preserve">1. Nombre o razón social del contratante: </t>
    </r>
    <r>
      <rPr>
        <sz val="8"/>
        <color theme="1"/>
        <rFont val="Arial"/>
        <family val="2"/>
      </rPr>
      <t xml:space="preserve">Protabaco ltda
</t>
    </r>
    <r>
      <rPr>
        <b/>
        <sz val="8"/>
        <color theme="1"/>
        <rFont val="Arial"/>
        <family val="2"/>
      </rPr>
      <t xml:space="preserve">2. Número del contrato: </t>
    </r>
    <r>
      <rPr>
        <sz val="8"/>
        <color theme="1"/>
        <rFont val="Arial"/>
        <family val="2"/>
      </rPr>
      <t xml:space="preserve">0001-05.
</t>
    </r>
    <r>
      <rPr>
        <b/>
        <sz val="8"/>
        <color theme="1"/>
        <rFont val="Arial"/>
        <family val="2"/>
      </rPr>
      <t>3. Objeto del contrato:</t>
    </r>
    <r>
      <rPr>
        <sz val="8"/>
        <color theme="1"/>
        <rFont val="Arial"/>
        <family val="2"/>
      </rPr>
      <t xml:space="preserve">Seguridad integral en escoltas, vigilancia fija y movil vigilantes uniformados, con y sin armas, seguridad canina, para la prestacion del servicio de seguridad a las personas y dependencias de tabaco.
</t>
    </r>
    <r>
      <rPr>
        <b/>
        <sz val="8"/>
        <color theme="1"/>
        <rFont val="Arial"/>
        <family val="2"/>
      </rPr>
      <t>4. Fecha de inicio:</t>
    </r>
    <r>
      <rPr>
        <sz val="8"/>
        <color theme="1"/>
        <rFont val="Arial"/>
        <family val="2"/>
      </rPr>
      <t xml:space="preserve"> 1 de Febrero de 2005.
Fecha de terminación:31 de enero de 2009.
</t>
    </r>
    <r>
      <rPr>
        <b/>
        <sz val="8"/>
        <color theme="1"/>
        <rFont val="Arial"/>
        <family val="2"/>
      </rPr>
      <t>5. Indicación de cumplimiento y calidad a satisfacción:</t>
    </r>
    <r>
      <rPr>
        <sz val="8"/>
        <color theme="1"/>
        <rFont val="Arial"/>
        <family val="2"/>
      </rPr>
      <t xml:space="preserve"> Excelente
</t>
    </r>
    <r>
      <rPr>
        <b/>
        <sz val="8"/>
        <color theme="1"/>
        <rFont val="Arial"/>
        <family val="2"/>
      </rPr>
      <t xml:space="preserve">6. Valor del contrato: </t>
    </r>
    <r>
      <rPr>
        <sz val="8"/>
        <color theme="1"/>
        <rFont val="Arial"/>
        <family val="2"/>
      </rPr>
      <t xml:space="preserve">2,722,355,098.
</t>
    </r>
    <r>
      <rPr>
        <b/>
        <sz val="8"/>
        <color theme="1"/>
        <rFont val="Arial"/>
        <family val="2"/>
      </rPr>
      <t xml:space="preserve">7. Nombre, firma y cargo de quien expide la certificación: </t>
    </r>
    <r>
      <rPr>
        <sz val="8"/>
        <color theme="1"/>
        <rFont val="Arial"/>
        <family val="2"/>
      </rPr>
      <t>MAURICIO LOZANO MONRROY director nacional de seguridad y proteccion.</t>
    </r>
    <r>
      <rPr>
        <sz val="14"/>
        <color theme="1"/>
        <rFont val="Arial"/>
        <family val="2"/>
      </rPr>
      <t>CUMPLE</t>
    </r>
    <r>
      <rPr>
        <sz val="8"/>
        <color theme="1"/>
        <rFont val="Arial"/>
        <family val="2"/>
      </rPr>
      <t xml:space="preserve">
</t>
    </r>
    <r>
      <rPr>
        <b/>
        <sz val="8"/>
        <color theme="1"/>
        <rFont val="Arial"/>
        <family val="2"/>
      </rPr>
      <t>1. Nombre o razón social del contratante:</t>
    </r>
    <r>
      <rPr>
        <sz val="8"/>
        <color theme="1"/>
        <rFont val="Arial"/>
        <family val="2"/>
      </rPr>
      <t xml:space="preserve"> Koyomad SA
</t>
    </r>
    <r>
      <rPr>
        <b/>
        <sz val="8"/>
        <color theme="1"/>
        <rFont val="Arial"/>
        <family val="2"/>
      </rPr>
      <t>2. Número del contrato:</t>
    </r>
    <r>
      <rPr>
        <sz val="8"/>
        <color theme="1"/>
        <rFont val="Arial"/>
        <family val="2"/>
      </rPr>
      <t xml:space="preserve"> 100007-96
</t>
    </r>
    <r>
      <rPr>
        <b/>
        <sz val="8"/>
        <color theme="1"/>
        <rFont val="Arial"/>
        <family val="2"/>
      </rPr>
      <t>3. Objeto del contrato:</t>
    </r>
    <r>
      <rPr>
        <sz val="8"/>
        <color theme="1"/>
        <rFont val="Arial"/>
        <family val="2"/>
      </rPr>
      <t xml:space="preserve">Prestacion del servicio de viguilancia y seguridad privada, con armas, sin arma, con medio humano, con personal debidamente capacitado, uniformado y entrenado para la prestacion del servicio.
</t>
    </r>
    <r>
      <rPr>
        <b/>
        <sz val="8"/>
        <color theme="1"/>
        <rFont val="Arial"/>
        <family val="2"/>
      </rPr>
      <t>4. Fecha de inicio:</t>
    </r>
    <r>
      <rPr>
        <sz val="8"/>
        <color theme="1"/>
        <rFont val="Arial"/>
        <family val="2"/>
      </rPr>
      <t xml:space="preserve"> 12 de agosto de 1996.
</t>
    </r>
    <r>
      <rPr>
        <b/>
        <sz val="8"/>
        <color theme="1"/>
        <rFont val="Arial"/>
        <family val="2"/>
      </rPr>
      <t xml:space="preserve">Fecha de terminación: </t>
    </r>
    <r>
      <rPr>
        <sz val="8"/>
        <color theme="1"/>
        <rFont val="Arial"/>
        <family val="2"/>
      </rPr>
      <t xml:space="preserve">31 de diciembre de 2013.
</t>
    </r>
    <r>
      <rPr>
        <b/>
        <sz val="8"/>
        <color theme="1"/>
        <rFont val="Arial"/>
        <family val="2"/>
      </rPr>
      <t xml:space="preserve">5. Indicación de cumplimiento y calidad a satisfacción: </t>
    </r>
    <r>
      <rPr>
        <sz val="8"/>
        <color theme="1"/>
        <rFont val="Arial"/>
        <family val="2"/>
      </rPr>
      <t xml:space="preserve">Bueno
</t>
    </r>
    <r>
      <rPr>
        <b/>
        <sz val="8"/>
        <color theme="1"/>
        <rFont val="Arial"/>
        <family val="2"/>
      </rPr>
      <t>6. Valor del contrato:</t>
    </r>
    <r>
      <rPr>
        <sz val="8"/>
        <color theme="1"/>
        <rFont val="Arial"/>
        <family val="2"/>
      </rPr>
      <t xml:space="preserve"> 1,112,381,115.
</t>
    </r>
    <r>
      <rPr>
        <b/>
        <sz val="8"/>
        <color theme="1"/>
        <rFont val="Arial"/>
        <family val="2"/>
      </rPr>
      <t xml:space="preserve">7. Nombre, firma y cargo de quien expide la certificación: </t>
    </r>
    <r>
      <rPr>
        <sz val="8"/>
        <color theme="1"/>
        <rFont val="Arial"/>
        <family val="2"/>
      </rPr>
      <t xml:space="preserve">JAIME RODRIGUEZ gerente administrativo. </t>
    </r>
    <r>
      <rPr>
        <sz val="14"/>
        <color theme="1"/>
        <rFont val="Arial"/>
        <family val="2"/>
      </rPr>
      <t>CUMPLE</t>
    </r>
    <r>
      <rPr>
        <sz val="8"/>
        <color theme="1"/>
        <rFont val="Arial"/>
        <family val="2"/>
      </rPr>
      <t xml:space="preserve">
</t>
    </r>
    <r>
      <rPr>
        <b/>
        <sz val="8"/>
        <color theme="1"/>
        <rFont val="Arial"/>
        <family val="2"/>
      </rPr>
      <t>1. Nombre o razón social del contratante:</t>
    </r>
    <r>
      <rPr>
        <sz val="8"/>
        <color theme="1"/>
        <rFont val="Arial"/>
        <family val="2"/>
      </rPr>
      <t xml:space="preserve"> Petrobras collombia limited 
</t>
    </r>
    <r>
      <rPr>
        <b/>
        <sz val="8"/>
        <color theme="1"/>
        <rFont val="Arial"/>
        <family val="2"/>
      </rPr>
      <t>2. Número del contrato:</t>
    </r>
    <r>
      <rPr>
        <sz val="8"/>
        <color theme="1"/>
        <rFont val="Arial"/>
        <family val="2"/>
      </rPr>
      <t xml:space="preserve"> 9008836.
</t>
    </r>
    <r>
      <rPr>
        <b/>
        <sz val="8"/>
        <color theme="1"/>
        <rFont val="Arial"/>
        <family val="2"/>
      </rPr>
      <t xml:space="preserve">3. Objeto del contrato: </t>
    </r>
    <r>
      <rPr>
        <sz val="8"/>
        <color theme="1"/>
        <rFont val="Arial"/>
        <family val="2"/>
      </rPr>
      <t xml:space="preserve">Servicios de vigilancia y seguridad privada compos de purificacion y matachines servicios de vigilancia fija y movil.
</t>
    </r>
    <r>
      <rPr>
        <b/>
        <sz val="8"/>
        <color theme="1"/>
        <rFont val="Arial"/>
        <family val="2"/>
      </rPr>
      <t>4. Fecha de inicio:</t>
    </r>
    <r>
      <rPr>
        <sz val="8"/>
        <color theme="1"/>
        <rFont val="Arial"/>
        <family val="2"/>
      </rPr>
      <t xml:space="preserve"> 1 de enero de 2018.
Fecha de terminación: 31 de Diciembre de 2010.
</t>
    </r>
    <r>
      <rPr>
        <b/>
        <sz val="8"/>
        <color theme="1"/>
        <rFont val="Arial"/>
        <family val="2"/>
      </rPr>
      <t>5. Indicación de cumplimiento y calidad a satisfacción:</t>
    </r>
    <r>
      <rPr>
        <sz val="8"/>
        <color theme="1"/>
        <rFont val="Arial"/>
        <family val="2"/>
      </rPr>
      <t xml:space="preserve"> Excelente
</t>
    </r>
    <r>
      <rPr>
        <b/>
        <sz val="8"/>
        <color theme="1"/>
        <rFont val="Arial"/>
        <family val="2"/>
      </rPr>
      <t xml:space="preserve">6. Valor del contrato: </t>
    </r>
    <r>
      <rPr>
        <sz val="8"/>
        <color theme="1"/>
        <rFont val="Arial"/>
        <family val="2"/>
      </rPr>
      <t>3,792,684,853
7</t>
    </r>
    <r>
      <rPr>
        <b/>
        <sz val="8"/>
        <color theme="1"/>
        <rFont val="Arial"/>
        <family val="2"/>
      </rPr>
      <t xml:space="preserve">. Nombre, firma y cargo de quien expide la certificación: </t>
    </r>
    <r>
      <rPr>
        <sz val="8"/>
        <color theme="1"/>
        <rFont val="Arial"/>
        <family val="2"/>
      </rPr>
      <t xml:space="preserve">LUIS FERNANDO BERMUDEZ RODRIGUEZ supervisor seguridad empresarial espinal. </t>
    </r>
    <r>
      <rPr>
        <sz val="14"/>
        <color theme="1"/>
        <rFont val="Arial"/>
        <family val="2"/>
      </rPr>
      <t>CUMPLE</t>
    </r>
  </si>
  <si>
    <t>PUNTAJE EXPERIENCIA</t>
  </si>
  <si>
    <t>TOTAL</t>
  </si>
  <si>
    <r>
      <t xml:space="preserve">1. Nombre o razón social del contratante: COLOMBINA SA
2. Número del contrato: N/A
3. Objeto del contrato: prestar el servicio de vigilancia y seguridad privada  fija, movil y escoltas cpon arma y sin arma, incluido seguridad humana, medios de comunicacion y tecnologicos y seguridad canina, dentro de las funciones adquiridas se ha utilizado centrales de monitoreo y manejo de circuito cerrado de television con sistema de detencion de alarmas, en las instalaciones de colombina SA ubicadas en las ciudades de Cali, Bogota, Medellin Barranquilla, Santander de quilichao, pereira y tulua.
4. Fecha de inicio:01 de abril de 2013.
Fecha de terminación:30 de marzo de 2015.
5. Indicación de cumplimiento y calidad a satisfacción: Excelente
6. Valor del contrato: 16,259.186.204.
7. Nombre, firma y cargo de quien expide la certificación: MAURICIO MORALES CASTRO El director de seguridad fisica. </t>
    </r>
    <r>
      <rPr>
        <sz val="12"/>
        <color theme="1"/>
        <rFont val="Arial"/>
        <family val="2"/>
      </rPr>
      <t>CUMPLE</t>
    </r>
    <r>
      <rPr>
        <sz val="8"/>
        <color theme="1"/>
        <rFont val="Arial"/>
        <family val="2"/>
      </rPr>
      <t xml:space="preserve">
1. Nombre o razón social del contratante: ARGOS
2. Número del contrato: N/A
3. Objeto del contrato: Prestar los servicios de escolta, vigilancia y seguridad privada, en  la zona suroccidente noroccidente y centro, en las modalidades de vigilancia armada y escolta.
4. Fecha de inicio: 01 de febrero de 2009.
Fecha de terminación: 01 de febrero de 2012.
5. Indicación de cumplimiento y calidad a satisfacción: Excelente
6. Valor del contrato: 5,063,112,502.
7. Nombre, firma y cargo de quien expide la certificación: JOHNY ALBERTO AGUDELO GUTIERREZ profesional de proteccion de recursos cementos ARGOS SA </t>
    </r>
    <r>
      <rPr>
        <sz val="12"/>
        <color theme="1"/>
        <rFont val="Arial"/>
        <family val="2"/>
      </rPr>
      <t>CUMPLE</t>
    </r>
    <r>
      <rPr>
        <sz val="8"/>
        <color theme="1"/>
        <rFont val="Arial"/>
        <family val="2"/>
      </rPr>
      <t xml:space="preserve">
1. Nombre o razón social del contratante:INGENIO PROVIDENCIA
2. Número del contrato: Orden de compra 2011414
3. Objeto del contrato: Prestas el servicio de SEGURIDAD PRIVADA EN LAS INSTALACIONES DE INGENIO PROVIDENCIA S.A.
4. Fecha de inicio: 01 de octubre de 2011.
Fecha de terminación: 30 de septiembre de 2013.
5. Indicación de cumplimiento y calidad a satisfacción: Excelente
6. Valor del contrato: 3,359,432,029.
7. Nombre, firma y cargo de quien expide la certificación: NO APORTA CERTIFICACION  SE VERIFICA EN EL RUP LA EXPERIENCIA.</t>
    </r>
    <r>
      <rPr>
        <sz val="12"/>
        <color theme="1"/>
        <rFont val="Arial"/>
        <family val="2"/>
      </rPr>
      <t xml:space="preserve">
</t>
    </r>
  </si>
  <si>
    <r>
      <t xml:space="preserve">1. Nombre o razón social del contratante: Linde colombia SA
2. Número del contrato: OM.BOG.01.2011
3. Objeto del contrato:prestar los servicios deb vigilancia y seguridad privada cin armas y sin armas fija y movil con medio humano, apoyo de medios tecnologicos y monitoreo de alarmas.
4. Fecha de inicio: 1 de octubre de 2010.
Fecha de terminación:30 de septiembre de 2013.
5. Indicación de cumplimiento y calidad a satisfacción: Excelente
6. Valor del contrato: 3,577,256,945.
7. Nombre, firma y cargo de quien expide la certificación: GUILLERMO PAEZ representante legal. </t>
    </r>
    <r>
      <rPr>
        <sz val="12"/>
        <color theme="1"/>
        <rFont val="Arial"/>
        <family val="2"/>
      </rPr>
      <t>CUMPLE</t>
    </r>
    <r>
      <rPr>
        <sz val="8"/>
        <color theme="1"/>
        <rFont val="Arial"/>
        <family val="2"/>
      </rPr>
      <t xml:space="preserve">
1. Nombre o razón social del contratante: Ecopetrol
2. Número del contrato: 5203780.
3. Objeto del contrato:Servicios de vigilancia fija y movil para el cuidado y proteccion de las instalaciones y bienes de ecopetrol SA para el grupo No. 1 regional Magdalena Medio excluyendo campo cira en asociacion.
4. Fecha de inicio: 15 de diciembre de 2008.
Fecha de terminación:31 de mayo de 2013.
5. Indicación de cumplimiento y calidad a satisfacción:N/A
6. Valor del contrato: 259,753,900,568.
7. Nombre, firma y cargo de quien expide la certificación: JAIME ALFONSO MARTINEZ. </t>
    </r>
    <r>
      <rPr>
        <sz val="12"/>
        <color theme="1"/>
        <rFont val="Arial"/>
        <family val="2"/>
      </rPr>
      <t>CUMPLE</t>
    </r>
    <r>
      <rPr>
        <sz val="8"/>
        <color theme="1"/>
        <rFont val="Arial"/>
        <family val="2"/>
      </rPr>
      <t xml:space="preserve">
1. Nombre o razón social del contratante: Equion
2. Número del contrato: 4610005140.
3. Objeto del contrato:prestacion de los servicioos de vigilancia y seguridsd privads, con armas, sin armas, fija y movil, con medios canino, escolta y con mediops tecnologicos, en el area de operacion y en el interior de las instalaciones de BP casanare servicios de vigilancia prestados en porterias, pozos (drilling), controles acceso en CPFS, taladros en lugares de circulacion masiva de empleados y visitantes, entre otros, por ,medio de vigilancia movil a pie o en vehiculos, parullas moviles, patrullas moviles a caballos y gguias. 
Fecha de inicio: 01 de junio de 2009.
Fecha de terminación: 31 de mayo de 2012.
5. Indicación de cumplimiento y calidad a satisfacción: Excelente
6. Valor del contrato: 25,991,727,012.
7. Nombre, firma y cargo de quien expide la certificación: ALEXANDER VARON Supervisor seguridad fisica campo. </t>
    </r>
    <r>
      <rPr>
        <sz val="12"/>
        <color theme="1"/>
        <rFont val="Arial"/>
        <family val="2"/>
      </rPr>
      <t>CUMPLE</t>
    </r>
    <r>
      <rPr>
        <sz val="14"/>
        <color theme="1"/>
        <rFont val="Arial"/>
        <family val="2"/>
      </rPr>
      <t xml:space="preserve">
</t>
    </r>
  </si>
  <si>
    <t>RESUMEN</t>
  </si>
  <si>
    <t>VALOR CERTIFICACIONES</t>
  </si>
  <si>
    <t>64 PUNTOS</t>
  </si>
  <si>
    <t>750 PUNTOS</t>
  </si>
  <si>
    <t>FOLIOS</t>
  </si>
  <si>
    <t>RESUMEN PONDERACIÓN</t>
  </si>
  <si>
    <t>3.8.2. CAPACITACIÓN DEL PERSONAL MÍNIMO (250 PUNTOS)</t>
  </si>
  <si>
    <t>Los oferentes deberán aportar, una constancia suscrita por el representante Legal que oscilen entre cinco y nueve capacitaciones dirigidas al personal vinculado, en los siguientes temas:
Prevención y riesgo de accidentes
Análisis de riesgos
Rescate en caso de siniestro
Atención al cliente
Calidad del servicio
Modus operandi delincuencial
Manejo de Armas</t>
  </si>
  <si>
    <t>Vo. Bo. JUAN PABLO OSPINA GUERRA</t>
  </si>
  <si>
    <t>Subgerente Administrativo</t>
  </si>
  <si>
    <t>Vo.B. LUZ MIRYAM RINCON SOTELO</t>
  </si>
  <si>
    <t>Subgerente  Administrativo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</si>
</sst>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quot;$&quot;\ * #,##0.00_);_(&quot;$&quot;\ * \(#,##0.00\);_(&quot;$&quot;\ * &quot;-&quot;??_);_(@_)"/>
    <numFmt numFmtId="165" formatCode="_-&quot;$&quot;* #,##0_-;\-&quot;$&quot;* #,##0_-;_-&quot;$&quot;* &quot;-&quot;_-;_-@_-"/>
    <numFmt numFmtId="166" formatCode="_(&quot;$&quot;\ * #,##0_);_(&quot;$&quot;\ * \(#,##0\);_(&quot;$&quot;\ * &quot;-&quot;??_);_(@_)"/>
    <numFmt numFmtId="167" formatCode="[$$-2C0A]#,##0"/>
    <numFmt numFmtId="168" formatCode="_-* #,##0.00\ _P_t_a_-;\-* #,##0.00\ _P_t_a_-;_-* &quot;-&quot;??\ _P_t_a_-;_-@_-"/>
  </numFmts>
  <fonts count="23" x14ac:knownFonts="1">
    <font>
      <sz val="11"/>
      <color theme="1"/>
      <name val="Calibri"/>
      <family val="2"/>
      <scheme val="minor"/>
    </font>
    <font>
      <sz val="11"/>
      <color theme="1"/>
      <name val="Calibri"/>
      <family val="2"/>
      <scheme val="minor"/>
    </font>
    <font>
      <b/>
      <sz val="8"/>
      <color rgb="FF000000"/>
      <name val="Arial"/>
      <family val="2"/>
    </font>
    <font>
      <sz val="8"/>
      <color rgb="FF000000"/>
      <name val="Arial"/>
      <family val="2"/>
    </font>
    <font>
      <sz val="8"/>
      <color theme="1"/>
      <name val="Arial"/>
      <family val="2"/>
    </font>
    <font>
      <b/>
      <sz val="8"/>
      <color theme="1"/>
      <name val="Arial"/>
      <family val="2"/>
    </font>
    <font>
      <sz val="10"/>
      <name val="Arial"/>
      <family val="2"/>
    </font>
    <font>
      <b/>
      <sz val="8"/>
      <name val="Arial"/>
      <family val="2"/>
    </font>
    <font>
      <sz val="8"/>
      <name val="Arial"/>
      <family val="2"/>
    </font>
    <font>
      <sz val="8"/>
      <name val="Tahoma"/>
      <family val="2"/>
    </font>
    <font>
      <b/>
      <sz val="9"/>
      <name val="Arial"/>
      <family val="2"/>
    </font>
    <font>
      <b/>
      <sz val="9"/>
      <name val="Tahoma"/>
      <family val="2"/>
    </font>
    <font>
      <sz val="9"/>
      <name val="Arial"/>
      <family val="2"/>
    </font>
    <font>
      <sz val="6"/>
      <name val="Arial"/>
      <family val="2"/>
    </font>
    <font>
      <b/>
      <sz val="6"/>
      <name val="Arial"/>
      <family val="2"/>
    </font>
    <font>
      <b/>
      <sz val="11"/>
      <name val="Arial"/>
      <family val="2"/>
    </font>
    <font>
      <sz val="11"/>
      <name val="Arial"/>
      <family val="2"/>
    </font>
    <font>
      <sz val="14"/>
      <name val="Arial"/>
      <family val="2"/>
    </font>
    <font>
      <b/>
      <sz val="16"/>
      <color theme="1"/>
      <name val="Arial"/>
      <family val="2"/>
    </font>
    <font>
      <sz val="12"/>
      <color theme="1"/>
      <name val="Arial"/>
      <family val="2"/>
    </font>
    <font>
      <sz val="14"/>
      <color theme="1"/>
      <name val="Arial"/>
      <family val="2"/>
    </font>
    <font>
      <b/>
      <sz val="10"/>
      <name val="Arial"/>
      <family val="2"/>
    </font>
    <font>
      <sz val="10"/>
      <color theme="1"/>
      <name val="Arial"/>
      <family val="2"/>
    </font>
  </fonts>
  <fills count="3">
    <fill>
      <patternFill patternType="none"/>
    </fill>
    <fill>
      <patternFill patternType="gray125"/>
    </fill>
    <fill>
      <patternFill patternType="solid">
        <fgColor rgb="FFD9D9D9"/>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diagonal/>
    </border>
    <border>
      <left/>
      <right/>
      <top/>
      <bottom style="medium">
        <color indexed="64"/>
      </bottom>
      <diagonal/>
    </border>
  </borders>
  <cellStyleXfs count="6">
    <xf numFmtId="0" fontId="0" fillId="0" borderId="0"/>
    <xf numFmtId="164" fontId="1" fillId="0" borderId="0" applyFont="0" applyFill="0" applyBorder="0" applyAlignment="0" applyProtection="0"/>
    <xf numFmtId="0" fontId="6" fillId="0" borderId="0"/>
    <xf numFmtId="0" fontId="6" fillId="0" borderId="0"/>
    <xf numFmtId="168" fontId="6" fillId="0" borderId="0" applyFont="0" applyFill="0" applyBorder="0" applyAlignment="0" applyProtection="0"/>
    <xf numFmtId="165" fontId="1" fillId="0" borderId="0" applyFont="0" applyFill="0" applyBorder="0" applyAlignment="0" applyProtection="0"/>
  </cellStyleXfs>
  <cellXfs count="135">
    <xf numFmtId="0" fontId="0" fillId="0" borderId="0" xfId="0"/>
    <xf numFmtId="0" fontId="4" fillId="0" borderId="0" xfId="0" applyFont="1"/>
    <xf numFmtId="0" fontId="3" fillId="0" borderId="1" xfId="0" applyFont="1" applyBorder="1" applyAlignment="1">
      <alignment vertical="center" wrapText="1"/>
    </xf>
    <xf numFmtId="0" fontId="4" fillId="0" borderId="1" xfId="0" applyFont="1" applyBorder="1" applyAlignment="1">
      <alignment horizontal="justify" vertical="center" wrapText="1"/>
    </xf>
    <xf numFmtId="0" fontId="3" fillId="0" borderId="1" xfId="0" applyFont="1" applyBorder="1" applyAlignment="1">
      <alignment horizontal="center" vertical="center" wrapText="1"/>
    </xf>
    <xf numFmtId="0" fontId="5" fillId="0" borderId="1" xfId="0" applyFont="1" applyBorder="1" applyAlignment="1">
      <alignment horizont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5" fillId="0" borderId="3" xfId="0" applyFont="1" applyBorder="1" applyAlignment="1">
      <alignment horizontal="center" wrapText="1"/>
    </xf>
    <xf numFmtId="0" fontId="5" fillId="0" borderId="4" xfId="0" applyFont="1" applyBorder="1" applyAlignment="1">
      <alignment horizontal="center" wrapText="1"/>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wrapText="1"/>
    </xf>
    <xf numFmtId="0" fontId="4" fillId="0" borderId="7" xfId="0" applyFont="1" applyBorder="1" applyAlignment="1">
      <alignment horizontal="justify" vertical="center" wrapText="1"/>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4" fillId="0" borderId="1" xfId="0" applyFont="1" applyBorder="1" applyAlignment="1">
      <alignment vertical="center"/>
    </xf>
    <xf numFmtId="0" fontId="4" fillId="0" borderId="1" xfId="0" applyFont="1" applyBorder="1" applyAlignment="1">
      <alignment horizontal="center" vertical="center"/>
    </xf>
    <xf numFmtId="0" fontId="4" fillId="0" borderId="1" xfId="0" applyFont="1" applyBorder="1" applyAlignment="1">
      <alignment vertical="center" wrapText="1"/>
    </xf>
    <xf numFmtId="0" fontId="4" fillId="0" borderId="0" xfId="0" applyFont="1" applyAlignment="1">
      <alignment vertical="top" wrapText="1"/>
    </xf>
    <xf numFmtId="0" fontId="4" fillId="0" borderId="0" xfId="0" applyFont="1" applyBorder="1" applyAlignment="1">
      <alignment vertical="center" wrapText="1"/>
    </xf>
    <xf numFmtId="0" fontId="4" fillId="0" borderId="0" xfId="0" applyFont="1" applyBorder="1"/>
    <xf numFmtId="166" fontId="4" fillId="0" borderId="0" xfId="1" applyNumberFormat="1" applyFont="1"/>
    <xf numFmtId="166" fontId="4" fillId="0" borderId="0" xfId="0" applyNumberFormat="1" applyFont="1"/>
    <xf numFmtId="0" fontId="6" fillId="0" borderId="0" xfId="2" applyFont="1"/>
    <xf numFmtId="0" fontId="7" fillId="0" borderId="0" xfId="2" applyNumberFormat="1" applyFont="1" applyAlignment="1">
      <alignment horizontal="center" vertical="center" wrapText="1"/>
    </xf>
    <xf numFmtId="0" fontId="8" fillId="0" borderId="0" xfId="2" applyFont="1"/>
    <xf numFmtId="0" fontId="9" fillId="0" borderId="0" xfId="2" applyFont="1" applyBorder="1"/>
    <xf numFmtId="0" fontId="7" fillId="0" borderId="0" xfId="2" applyFont="1" applyBorder="1" applyAlignment="1">
      <alignment vertical="top" wrapText="1"/>
    </xf>
    <xf numFmtId="0" fontId="8" fillId="0" borderId="0" xfId="2" applyFont="1" applyBorder="1" applyAlignment="1">
      <alignment vertical="top" wrapText="1"/>
    </xf>
    <xf numFmtId="0" fontId="7" fillId="0" borderId="0" xfId="2" applyFont="1" applyBorder="1" applyAlignment="1">
      <alignment horizontal="left" vertical="top"/>
    </xf>
    <xf numFmtId="0" fontId="8" fillId="0" borderId="0" xfId="2" applyFont="1" applyBorder="1" applyAlignment="1">
      <alignment horizontal="justify" vertical="top" wrapText="1"/>
    </xf>
    <xf numFmtId="0" fontId="8" fillId="0" borderId="0" xfId="2" applyFont="1" applyBorder="1" applyAlignment="1">
      <alignment horizontal="center" wrapText="1"/>
    </xf>
    <xf numFmtId="0" fontId="7" fillId="0" borderId="0" xfId="2" applyFont="1" applyBorder="1" applyAlignment="1">
      <alignment horizontal="center" vertical="center" wrapText="1"/>
    </xf>
    <xf numFmtId="0" fontId="8" fillId="0" borderId="0" xfId="2" applyFont="1" applyBorder="1" applyAlignment="1">
      <alignment horizontal="justify"/>
    </xf>
    <xf numFmtId="0" fontId="9" fillId="0" borderId="0" xfId="2" applyFont="1"/>
    <xf numFmtId="0" fontId="7" fillId="0" borderId="0" xfId="2" applyNumberFormat="1" applyFont="1" applyBorder="1" applyAlignment="1">
      <alignment horizontal="center" vertical="center" wrapText="1"/>
    </xf>
    <xf numFmtId="0" fontId="10" fillId="0" borderId="0" xfId="2" applyFont="1" applyBorder="1" applyAlignment="1">
      <alignment horizontal="left" vertical="center" wrapText="1"/>
    </xf>
    <xf numFmtId="0" fontId="6" fillId="0" borderId="0" xfId="2" applyFont="1" applyBorder="1"/>
    <xf numFmtId="0" fontId="10" fillId="0" borderId="0" xfId="2" applyFont="1" applyBorder="1" applyAlignment="1">
      <alignment horizontal="left" vertical="top" wrapText="1"/>
    </xf>
    <xf numFmtId="0" fontId="7" fillId="0" borderId="0" xfId="2" applyFont="1" applyBorder="1" applyAlignment="1">
      <alignment horizontal="left" vertical="top" wrapText="1"/>
    </xf>
    <xf numFmtId="0" fontId="10" fillId="0" borderId="0" xfId="2" applyFont="1" applyBorder="1" applyAlignment="1">
      <alignment vertical="top" wrapText="1"/>
    </xf>
    <xf numFmtId="2" fontId="11" fillId="0" borderId="0" xfId="2" applyNumberFormat="1" applyFont="1" applyBorder="1" applyAlignment="1">
      <alignment horizontal="left" wrapText="1"/>
    </xf>
    <xf numFmtId="0" fontId="12" fillId="0" borderId="0" xfId="2" applyFont="1" applyBorder="1" applyAlignment="1">
      <alignment horizontal="justify" vertical="top" wrapText="1"/>
    </xf>
    <xf numFmtId="0" fontId="8" fillId="0" borderId="0" xfId="2" applyFont="1" applyBorder="1" applyAlignment="1">
      <alignment horizontal="center" vertical="top" wrapText="1"/>
    </xf>
    <xf numFmtId="0" fontId="12" fillId="0" borderId="0" xfId="2" applyFont="1" applyBorder="1" applyAlignment="1">
      <alignment wrapText="1"/>
    </xf>
    <xf numFmtId="0" fontId="10" fillId="0" borderId="0" xfId="2" applyNumberFormat="1" applyFont="1" applyBorder="1" applyAlignment="1">
      <alignment horizontal="center" vertical="center" wrapText="1"/>
    </xf>
    <xf numFmtId="0" fontId="7" fillId="0" borderId="1" xfId="2" applyFont="1" applyBorder="1" applyAlignment="1">
      <alignment horizontal="center" vertical="center" wrapText="1"/>
    </xf>
    <xf numFmtId="0" fontId="8" fillId="0" borderId="5" xfId="2" applyFont="1" applyBorder="1" applyAlignment="1">
      <alignment horizontal="justify" vertical="top" wrapText="1"/>
    </xf>
    <xf numFmtId="0" fontId="8" fillId="0" borderId="1" xfId="2" applyFont="1" applyBorder="1" applyAlignment="1">
      <alignment horizontal="justify"/>
    </xf>
    <xf numFmtId="0" fontId="7" fillId="0" borderId="5" xfId="2" applyFont="1" applyBorder="1" applyAlignment="1">
      <alignment horizontal="justify" vertical="top" wrapText="1"/>
    </xf>
    <xf numFmtId="0" fontId="5" fillId="0" borderId="1" xfId="2" applyFont="1" applyBorder="1" applyAlignment="1">
      <alignment horizontal="center" vertical="center" wrapText="1"/>
    </xf>
    <xf numFmtId="0" fontId="6" fillId="0" borderId="0" xfId="2"/>
    <xf numFmtId="0" fontId="13" fillId="0" borderId="0" xfId="2" applyFont="1"/>
    <xf numFmtId="0" fontId="14" fillId="0" borderId="0" xfId="2" applyFont="1"/>
    <xf numFmtId="0" fontId="12" fillId="0" borderId="0" xfId="2" applyFont="1" applyBorder="1" applyAlignment="1">
      <alignment horizontal="left" vertical="top" wrapText="1"/>
    </xf>
    <xf numFmtId="0" fontId="10" fillId="0" borderId="0" xfId="2" applyFont="1" applyBorder="1" applyAlignment="1">
      <alignment horizontal="left" vertical="top"/>
    </xf>
    <xf numFmtId="0" fontId="12" fillId="0" borderId="0" xfId="2" applyFont="1" applyBorder="1" applyAlignment="1">
      <alignment vertical="top" wrapText="1"/>
    </xf>
    <xf numFmtId="0" fontId="10" fillId="0" borderId="0" xfId="2" applyFont="1" applyBorder="1" applyAlignment="1">
      <alignment vertical="top"/>
    </xf>
    <xf numFmtId="167" fontId="12" fillId="0" borderId="0" xfId="3" applyNumberFormat="1" applyFont="1" applyBorder="1" applyAlignment="1">
      <alignment horizontal="justify" vertical="top" wrapText="1"/>
    </xf>
    <xf numFmtId="0" fontId="10" fillId="0" borderId="0" xfId="4" applyNumberFormat="1" applyFont="1" applyBorder="1" applyAlignment="1">
      <alignment horizontal="center" vertical="top" wrapText="1"/>
    </xf>
    <xf numFmtId="0" fontId="10" fillId="0" borderId="0" xfId="2" applyFont="1" applyBorder="1" applyAlignment="1">
      <alignment horizontal="justify" vertical="top" wrapText="1"/>
    </xf>
    <xf numFmtId="0" fontId="8" fillId="0" borderId="1" xfId="2" applyFont="1" applyBorder="1" applyAlignment="1">
      <alignment horizontal="center" vertical="center" wrapText="1"/>
    </xf>
    <xf numFmtId="0" fontId="7" fillId="0" borderId="6" xfId="2" applyFont="1" applyBorder="1" applyAlignment="1">
      <alignment horizontal="left" vertical="center" wrapText="1"/>
    </xf>
    <xf numFmtId="0" fontId="8" fillId="0" borderId="0" xfId="2" applyFont="1" applyBorder="1" applyAlignment="1">
      <alignment horizontal="center" vertical="center" wrapText="1"/>
    </xf>
    <xf numFmtId="0" fontId="7" fillId="0" borderId="5" xfId="2" applyFont="1" applyBorder="1" applyAlignment="1">
      <alignment horizontal="left" vertical="center" wrapText="1"/>
    </xf>
    <xf numFmtId="0" fontId="7" fillId="0" borderId="12" xfId="2" applyFont="1" applyBorder="1" applyAlignment="1">
      <alignment horizontal="left" vertical="center" wrapText="1"/>
    </xf>
    <xf numFmtId="0" fontId="7" fillId="0" borderId="2" xfId="2" applyFont="1" applyBorder="1" applyAlignment="1">
      <alignment horizontal="left" vertical="center" wrapText="1"/>
    </xf>
    <xf numFmtId="0" fontId="7" fillId="0" borderId="13" xfId="2" applyFont="1" applyBorder="1" applyAlignment="1">
      <alignment horizontal="center" vertical="center" wrapText="1"/>
    </xf>
    <xf numFmtId="0" fontId="15" fillId="0" borderId="0" xfId="2" applyFont="1" applyBorder="1" applyAlignment="1">
      <alignment horizontal="center" wrapText="1"/>
    </xf>
    <xf numFmtId="0" fontId="15" fillId="0" borderId="14" xfId="2" applyFont="1" applyBorder="1" applyAlignment="1">
      <alignment horizontal="center" wrapText="1"/>
    </xf>
    <xf numFmtId="0" fontId="15" fillId="0" borderId="0" xfId="2" applyFont="1" applyAlignment="1">
      <alignment horizontal="center" wrapText="1"/>
    </xf>
    <xf numFmtId="0" fontId="6" fillId="0" borderId="1" xfId="2" applyFont="1" applyBorder="1"/>
    <xf numFmtId="0" fontId="2" fillId="0" borderId="0" xfId="2" applyFont="1" applyFill="1" applyBorder="1" applyAlignment="1">
      <alignment vertical="center" wrapText="1"/>
    </xf>
    <xf numFmtId="0" fontId="2" fillId="2" borderId="1" xfId="2" applyFont="1" applyFill="1" applyBorder="1" applyAlignment="1">
      <alignment vertical="center" wrapText="1"/>
    </xf>
    <xf numFmtId="0" fontId="16" fillId="0" borderId="0" xfId="2" applyFont="1" applyAlignment="1">
      <alignment vertical="center"/>
    </xf>
    <xf numFmtId="0" fontId="16" fillId="0" borderId="0" xfId="2" applyFont="1" applyAlignment="1">
      <alignment horizontal="justify" vertical="center"/>
    </xf>
    <xf numFmtId="0" fontId="8" fillId="0" borderId="1" xfId="2" applyFont="1" applyBorder="1" applyAlignment="1">
      <alignment horizontal="justify" vertical="top"/>
    </xf>
    <xf numFmtId="0" fontId="7" fillId="0" borderId="5" xfId="2" applyFont="1" applyBorder="1" applyAlignment="1">
      <alignment horizontal="justify" vertical="top"/>
    </xf>
    <xf numFmtId="0" fontId="7" fillId="0" borderId="1" xfId="2" applyFont="1" applyBorder="1" applyAlignment="1">
      <alignment horizontal="justify" vertical="top"/>
    </xf>
    <xf numFmtId="0" fontId="8" fillId="0" borderId="5" xfId="2" applyFont="1" applyBorder="1" applyAlignment="1">
      <alignment horizontal="justify" vertical="top"/>
    </xf>
    <xf numFmtId="0" fontId="8" fillId="0" borderId="1" xfId="2" applyFont="1" applyBorder="1" applyAlignment="1">
      <alignment horizontal="justify" vertical="top" wrapText="1"/>
    </xf>
    <xf numFmtId="0" fontId="7" fillId="0" borderId="1" xfId="2" applyFont="1" applyBorder="1" applyAlignment="1">
      <alignment horizontal="justify" vertical="top" wrapText="1"/>
    </xf>
    <xf numFmtId="0" fontId="6" fillId="0" borderId="0" xfId="2" applyFont="1" applyBorder="1" applyAlignment="1">
      <alignment horizontal="justify" vertical="top"/>
    </xf>
    <xf numFmtId="0" fontId="9" fillId="0" borderId="0" xfId="2" applyFont="1" applyBorder="1" applyAlignment="1">
      <alignment horizontal="justify" vertical="top"/>
    </xf>
    <xf numFmtId="0" fontId="9" fillId="0" borderId="0" xfId="2" applyFont="1" applyAlignment="1">
      <alignment horizontal="justify" vertical="top"/>
    </xf>
    <xf numFmtId="0" fontId="7" fillId="0" borderId="0" xfId="2" applyFont="1" applyBorder="1" applyAlignment="1">
      <alignment horizontal="justify" vertical="top" wrapText="1"/>
    </xf>
    <xf numFmtId="0" fontId="7" fillId="0" borderId="0" xfId="2" applyFont="1" applyBorder="1" applyAlignment="1">
      <alignment horizontal="justify" vertical="top"/>
    </xf>
    <xf numFmtId="0" fontId="8" fillId="0" borderId="0" xfId="2" applyFont="1" applyBorder="1" applyAlignment="1">
      <alignment horizontal="justify" vertical="top"/>
    </xf>
    <xf numFmtId="0" fontId="8" fillId="0" borderId="0" xfId="2" applyFont="1" applyAlignment="1">
      <alignment horizontal="justify" vertical="top"/>
    </xf>
    <xf numFmtId="0" fontId="5" fillId="0" borderId="1" xfId="2" applyFont="1" applyBorder="1" applyAlignment="1">
      <alignment horizontal="justify" vertical="top" wrapText="1"/>
    </xf>
    <xf numFmtId="16" fontId="7" fillId="0" borderId="1" xfId="2" applyNumberFormat="1" applyFont="1" applyBorder="1" applyAlignment="1">
      <alignment horizontal="justify" vertical="top" wrapText="1"/>
    </xf>
    <xf numFmtId="0" fontId="5" fillId="0" borderId="1" xfId="0" applyFont="1" applyBorder="1" applyAlignment="1">
      <alignment horizontal="justify" vertical="top"/>
    </xf>
    <xf numFmtId="0" fontId="5" fillId="0" borderId="1" xfId="0" applyFont="1" applyBorder="1" applyAlignment="1">
      <alignment horizontal="justify" vertical="top" wrapText="1"/>
    </xf>
    <xf numFmtId="0" fontId="4" fillId="0" borderId="1" xfId="0" applyFont="1" applyBorder="1" applyAlignment="1">
      <alignment horizontal="justify" vertical="top" wrapText="1"/>
    </xf>
    <xf numFmtId="0" fontId="16" fillId="0" borderId="0" xfId="2" applyFont="1" applyAlignment="1">
      <alignment vertical="top"/>
    </xf>
    <xf numFmtId="0" fontId="15" fillId="0" borderId="0" xfId="2" applyFont="1" applyAlignment="1">
      <alignment vertical="center"/>
    </xf>
    <xf numFmtId="3" fontId="6" fillId="0" borderId="0" xfId="2" applyNumberFormat="1" applyBorder="1"/>
    <xf numFmtId="1" fontId="6" fillId="0" borderId="0" xfId="2" applyNumberFormat="1" applyBorder="1"/>
    <xf numFmtId="3" fontId="6" fillId="0" borderId="1" xfId="2" applyNumberFormat="1" applyBorder="1" applyAlignment="1">
      <alignment horizontal="center"/>
    </xf>
    <xf numFmtId="0" fontId="21" fillId="0" borderId="1" xfId="2" applyFont="1" applyBorder="1"/>
    <xf numFmtId="1" fontId="21" fillId="0" borderId="1" xfId="2" applyNumberFormat="1" applyFont="1" applyBorder="1" applyAlignment="1">
      <alignment horizontal="center"/>
    </xf>
    <xf numFmtId="0" fontId="21" fillId="0" borderId="1" xfId="2" applyFont="1" applyBorder="1" applyAlignment="1">
      <alignment horizontal="center"/>
    </xf>
    <xf numFmtId="0" fontId="19" fillId="0" borderId="10" xfId="0" applyFont="1" applyBorder="1" applyAlignment="1">
      <alignment horizontal="justify" vertical="top" wrapText="1"/>
    </xf>
    <xf numFmtId="165" fontId="6" fillId="0" borderId="1" xfId="5" applyFont="1" applyBorder="1" applyAlignment="1">
      <alignment horizontal="center"/>
    </xf>
    <xf numFmtId="0" fontId="4" fillId="0" borderId="0" xfId="0" applyFont="1" applyBorder="1" applyAlignment="1">
      <alignment horizontal="justify" vertical="top" wrapText="1"/>
    </xf>
    <xf numFmtId="0" fontId="4" fillId="0" borderId="0" xfId="0" applyFont="1" applyBorder="1" applyAlignment="1">
      <alignment vertical="top" wrapText="1"/>
    </xf>
    <xf numFmtId="0" fontId="8" fillId="0" borderId="0" xfId="2" applyFont="1" applyAlignment="1">
      <alignment vertical="top" wrapText="1"/>
    </xf>
    <xf numFmtId="0" fontId="12" fillId="0" borderId="0" xfId="2" applyFont="1" applyAlignment="1">
      <alignment vertical="center"/>
    </xf>
    <xf numFmtId="0" fontId="12" fillId="0" borderId="0" xfId="2" applyFont="1"/>
    <xf numFmtId="0" fontId="10" fillId="0" borderId="0" xfId="2" applyFont="1"/>
    <xf numFmtId="0" fontId="22" fillId="0" borderId="0" xfId="0" applyFont="1"/>
    <xf numFmtId="0" fontId="8" fillId="0" borderId="0" xfId="2" applyFont="1" applyBorder="1" applyAlignment="1">
      <alignment horizontal="center" wrapText="1"/>
    </xf>
    <xf numFmtId="0" fontId="7" fillId="0" borderId="0" xfId="2" applyFont="1" applyBorder="1" applyAlignment="1">
      <alignment horizontal="left" vertical="top"/>
    </xf>
    <xf numFmtId="0" fontId="7" fillId="0" borderId="1" xfId="2" applyFont="1" applyBorder="1" applyAlignment="1">
      <alignment horizontal="left" wrapText="1"/>
    </xf>
    <xf numFmtId="0" fontId="4" fillId="0" borderId="8" xfId="0" applyFont="1" applyBorder="1" applyAlignment="1">
      <alignment horizontal="justify" vertical="top" wrapText="1"/>
    </xf>
    <xf numFmtId="0" fontId="4" fillId="0" borderId="10" xfId="0" applyFont="1" applyBorder="1" applyAlignment="1">
      <alignment horizontal="justify" vertical="top" wrapText="1"/>
    </xf>
    <xf numFmtId="0" fontId="4" fillId="0" borderId="0" xfId="0" applyFont="1" applyAlignment="1">
      <alignment horizontal="left" wrapText="1"/>
    </xf>
    <xf numFmtId="0" fontId="4" fillId="0" borderId="8" xfId="0" applyFont="1" applyBorder="1" applyAlignment="1">
      <alignment horizontal="center" vertical="top" wrapText="1"/>
    </xf>
    <xf numFmtId="0" fontId="4" fillId="0" borderId="9" xfId="0" applyFont="1" applyBorder="1" applyAlignment="1">
      <alignment horizontal="center" vertical="top" wrapText="1"/>
    </xf>
    <xf numFmtId="0" fontId="4" fillId="0" borderId="11" xfId="0" applyFont="1" applyBorder="1" applyAlignment="1">
      <alignment horizontal="center" vertical="top" wrapText="1"/>
    </xf>
    <xf numFmtId="0" fontId="4" fillId="0" borderId="0" xfId="0" applyFont="1" applyAlignment="1">
      <alignment vertical="top"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8" xfId="0" applyFont="1" applyBorder="1" applyAlignment="1">
      <alignment horizontal="center" wrapText="1"/>
    </xf>
    <xf numFmtId="0" fontId="4" fillId="0" borderId="10" xfId="0" applyFont="1" applyBorder="1" applyAlignment="1">
      <alignment horizontal="center" wrapText="1"/>
    </xf>
    <xf numFmtId="0" fontId="15" fillId="0" borderId="14" xfId="2" applyFont="1" applyBorder="1" applyAlignment="1">
      <alignment horizontal="center" wrapText="1"/>
    </xf>
    <xf numFmtId="0" fontId="12" fillId="0" borderId="0" xfId="2" applyFont="1" applyBorder="1" applyAlignment="1">
      <alignment horizontal="left" vertical="top" wrapText="1"/>
    </xf>
    <xf numFmtId="0" fontId="10" fillId="0" borderId="0" xfId="2" applyFont="1" applyBorder="1" applyAlignment="1">
      <alignment horizontal="left" vertical="top" wrapText="1"/>
    </xf>
    <xf numFmtId="0" fontId="10" fillId="0" borderId="0" xfId="2" applyFont="1" applyAlignment="1">
      <alignment horizontal="left"/>
    </xf>
    <xf numFmtId="0" fontId="15" fillId="0" borderId="0" xfId="2" applyFont="1" applyAlignment="1">
      <alignment horizontal="center" vertical="center"/>
    </xf>
    <xf numFmtId="0" fontId="5" fillId="0" borderId="1" xfId="0" applyFont="1" applyBorder="1" applyAlignment="1">
      <alignment horizontal="center" vertical="top" wrapText="1"/>
    </xf>
    <xf numFmtId="0" fontId="8" fillId="0" borderId="0" xfId="2" applyFont="1" applyAlignment="1">
      <alignment horizontal="justify" vertical="top" wrapText="1"/>
    </xf>
    <xf numFmtId="0" fontId="21" fillId="0" borderId="1" xfId="2" applyFont="1" applyBorder="1" applyAlignment="1">
      <alignment horizontal="center"/>
    </xf>
  </cellXfs>
  <cellStyles count="6">
    <cellStyle name="Millares 2" xfId="4"/>
    <cellStyle name="Moneda" xfId="1" builtinId="4"/>
    <cellStyle name="Moneda [0]" xfId="5" builtinId="7"/>
    <cellStyle name="Normal" xfId="0" builtinId="0"/>
    <cellStyle name="Normal 2" xfId="2"/>
    <cellStyle name="Normal_CONVOCATORIA No. 044 DISTRIBUIDOR"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1</xdr:row>
      <xdr:rowOff>104775</xdr:rowOff>
    </xdr:from>
    <xdr:to>
      <xdr:col>6</xdr:col>
      <xdr:colOff>733425</xdr:colOff>
      <xdr:row>40</xdr:row>
      <xdr:rowOff>28575</xdr:rowOff>
    </xdr:to>
    <xdr:pic>
      <xdr:nvPicPr>
        <xdr:cNvPr id="3" name="Imagen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266700"/>
          <a:ext cx="5619750" cy="6238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56</xdr:row>
      <xdr:rowOff>28575</xdr:rowOff>
    </xdr:from>
    <xdr:to>
      <xdr:col>6</xdr:col>
      <xdr:colOff>779678</xdr:colOff>
      <xdr:row>105</xdr:row>
      <xdr:rowOff>28575</xdr:rowOff>
    </xdr:to>
    <xdr:pic>
      <xdr:nvPicPr>
        <xdr:cNvPr id="4" name="Imagen 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9096375"/>
          <a:ext cx="5694578" cy="7934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3"/>
  <sheetViews>
    <sheetView view="pageLayout" zoomScaleNormal="75" workbookViewId="0">
      <selection activeCell="A13" sqref="A13"/>
    </sheetView>
  </sheetViews>
  <sheetFormatPr baseColWidth="10" defaultRowHeight="12.75" x14ac:dyDescent="0.2"/>
  <cols>
    <col min="1" max="1" width="43" style="89" customWidth="1"/>
    <col min="2" max="2" width="13.140625" style="89" customWidth="1"/>
    <col min="3" max="3" width="20" style="26" customWidth="1"/>
    <col min="4" max="4" width="34" style="25" bestFit="1" customWidth="1"/>
    <col min="5" max="16384" width="11.42578125" style="24"/>
  </cols>
  <sheetData>
    <row r="1" spans="1:4" ht="41.25" customHeight="1" x14ac:dyDescent="0.2">
      <c r="A1" s="50" t="s">
        <v>155</v>
      </c>
      <c r="B1" s="82" t="s">
        <v>154</v>
      </c>
      <c r="C1" s="47" t="s">
        <v>153</v>
      </c>
      <c r="D1" s="46"/>
    </row>
    <row r="2" spans="1:4" x14ac:dyDescent="0.2">
      <c r="A2" s="50" t="s">
        <v>152</v>
      </c>
      <c r="B2" s="82" t="s">
        <v>151</v>
      </c>
      <c r="C2" s="47" t="s">
        <v>125</v>
      </c>
      <c r="D2" s="46"/>
    </row>
    <row r="3" spans="1:4" ht="81" customHeight="1" x14ac:dyDescent="0.2">
      <c r="A3" s="48" t="s">
        <v>150</v>
      </c>
      <c r="B3" s="90" t="s">
        <v>149</v>
      </c>
      <c r="C3" s="51" t="s">
        <v>111</v>
      </c>
      <c r="D3" s="46"/>
    </row>
    <row r="4" spans="1:4" x14ac:dyDescent="0.2">
      <c r="A4" s="78" t="s">
        <v>148</v>
      </c>
      <c r="B4" s="77"/>
      <c r="C4" s="49"/>
      <c r="D4" s="46"/>
    </row>
    <row r="5" spans="1:4" ht="42.75" customHeight="1" x14ac:dyDescent="0.2">
      <c r="A5" s="50" t="s">
        <v>147</v>
      </c>
      <c r="B5" s="91" t="s">
        <v>146</v>
      </c>
      <c r="C5" s="47" t="s">
        <v>179</v>
      </c>
      <c r="D5" s="46"/>
    </row>
    <row r="6" spans="1:4" ht="165" customHeight="1" x14ac:dyDescent="0.2">
      <c r="A6" s="48" t="s">
        <v>145</v>
      </c>
      <c r="B6" s="82" t="s">
        <v>175</v>
      </c>
      <c r="C6" s="47" t="s">
        <v>111</v>
      </c>
      <c r="D6" s="46"/>
    </row>
    <row r="7" spans="1:4" ht="46.5" customHeight="1" x14ac:dyDescent="0.2">
      <c r="A7" s="48" t="s">
        <v>144</v>
      </c>
      <c r="B7" s="82" t="s">
        <v>176</v>
      </c>
      <c r="C7" s="47" t="s">
        <v>111</v>
      </c>
      <c r="D7" s="46"/>
    </row>
    <row r="8" spans="1:4" x14ac:dyDescent="0.2">
      <c r="A8" s="50" t="s">
        <v>143</v>
      </c>
      <c r="B8" s="82"/>
      <c r="C8" s="47"/>
      <c r="D8" s="46"/>
    </row>
    <row r="9" spans="1:4" ht="56.25" x14ac:dyDescent="0.2">
      <c r="A9" s="48" t="s">
        <v>142</v>
      </c>
      <c r="B9" s="82" t="s">
        <v>141</v>
      </c>
      <c r="C9" s="47" t="s">
        <v>141</v>
      </c>
      <c r="D9" s="46"/>
    </row>
    <row r="10" spans="1:4" ht="12.75" customHeight="1" x14ac:dyDescent="0.2">
      <c r="A10" s="78" t="s">
        <v>140</v>
      </c>
      <c r="B10" s="82" t="s">
        <v>139</v>
      </c>
      <c r="C10" s="47" t="s">
        <v>138</v>
      </c>
      <c r="D10" s="46"/>
    </row>
    <row r="11" spans="1:4" ht="104.25" customHeight="1" x14ac:dyDescent="0.2">
      <c r="A11" s="77" t="s">
        <v>137</v>
      </c>
      <c r="B11" s="82" t="s">
        <v>112</v>
      </c>
      <c r="C11" s="47" t="s">
        <v>111</v>
      </c>
      <c r="D11" s="46"/>
    </row>
    <row r="12" spans="1:4" ht="22.5" x14ac:dyDescent="0.2">
      <c r="A12" s="78" t="s">
        <v>136</v>
      </c>
      <c r="B12" s="82" t="s">
        <v>111</v>
      </c>
      <c r="C12" s="47" t="s">
        <v>135</v>
      </c>
      <c r="D12" s="46"/>
    </row>
    <row r="13" spans="1:4" ht="108" customHeight="1" x14ac:dyDescent="0.2">
      <c r="A13" s="48" t="s">
        <v>134</v>
      </c>
      <c r="B13" s="82" t="s">
        <v>112</v>
      </c>
      <c r="C13" s="47" t="s">
        <v>111</v>
      </c>
      <c r="D13" s="46"/>
    </row>
    <row r="14" spans="1:4" ht="22.5" x14ac:dyDescent="0.2">
      <c r="A14" s="78" t="s">
        <v>133</v>
      </c>
      <c r="B14" s="82" t="s">
        <v>111</v>
      </c>
      <c r="C14" s="47" t="s">
        <v>132</v>
      </c>
      <c r="D14" s="46"/>
    </row>
    <row r="15" spans="1:4" ht="46.5" customHeight="1" x14ac:dyDescent="0.2">
      <c r="A15" s="48" t="s">
        <v>131</v>
      </c>
      <c r="B15" s="82" t="s">
        <v>112</v>
      </c>
      <c r="C15" s="47" t="s">
        <v>111</v>
      </c>
      <c r="D15" s="46"/>
    </row>
    <row r="16" spans="1:4" x14ac:dyDescent="0.2">
      <c r="A16" s="78" t="s">
        <v>130</v>
      </c>
      <c r="B16" s="82" t="s">
        <v>129</v>
      </c>
      <c r="C16" s="47" t="s">
        <v>128</v>
      </c>
      <c r="D16" s="46"/>
    </row>
    <row r="17" spans="1:4" ht="25.5" customHeight="1" x14ac:dyDescent="0.2">
      <c r="A17" s="48" t="s">
        <v>127</v>
      </c>
      <c r="B17" s="82" t="s">
        <v>112</v>
      </c>
      <c r="C17" s="47" t="s">
        <v>111</v>
      </c>
      <c r="D17" s="46"/>
    </row>
    <row r="18" spans="1:4" ht="22.5" x14ac:dyDescent="0.2">
      <c r="A18" s="78" t="s">
        <v>126</v>
      </c>
      <c r="B18" s="91" t="s">
        <v>177</v>
      </c>
      <c r="C18" s="47" t="s">
        <v>180</v>
      </c>
      <c r="D18" s="46"/>
    </row>
    <row r="19" spans="1:4" ht="130.5" customHeight="1" x14ac:dyDescent="0.2">
      <c r="A19" s="48" t="s">
        <v>124</v>
      </c>
      <c r="B19" s="82" t="s">
        <v>112</v>
      </c>
      <c r="C19" s="47" t="s">
        <v>111</v>
      </c>
      <c r="D19" s="46"/>
    </row>
    <row r="20" spans="1:4" ht="25.5" customHeight="1" x14ac:dyDescent="0.2">
      <c r="A20" s="79" t="s">
        <v>123</v>
      </c>
      <c r="B20" s="82"/>
      <c r="C20" s="47"/>
      <c r="D20" s="46"/>
    </row>
    <row r="21" spans="1:4" ht="96.75" customHeight="1" x14ac:dyDescent="0.2">
      <c r="A21" s="80" t="s">
        <v>122</v>
      </c>
      <c r="B21" s="82" t="s">
        <v>112</v>
      </c>
      <c r="C21" s="47" t="s">
        <v>111</v>
      </c>
      <c r="D21" s="46"/>
    </row>
    <row r="22" spans="1:4" ht="23.25" customHeight="1" x14ac:dyDescent="0.2">
      <c r="A22" s="79" t="s">
        <v>121</v>
      </c>
      <c r="B22" s="82" t="s">
        <v>120</v>
      </c>
      <c r="C22" s="47" t="s">
        <v>119</v>
      </c>
      <c r="D22" s="46"/>
    </row>
    <row r="23" spans="1:4" ht="219" customHeight="1" x14ac:dyDescent="0.2">
      <c r="A23" s="81" t="s">
        <v>118</v>
      </c>
      <c r="B23" s="82" t="s">
        <v>111</v>
      </c>
      <c r="C23" s="47" t="s">
        <v>111</v>
      </c>
      <c r="D23" s="46"/>
    </row>
    <row r="24" spans="1:4" ht="34.5" customHeight="1" x14ac:dyDescent="0.2">
      <c r="A24" s="82" t="s">
        <v>117</v>
      </c>
      <c r="B24" s="82" t="s">
        <v>116</v>
      </c>
      <c r="C24" s="47" t="s">
        <v>115</v>
      </c>
      <c r="D24" s="46"/>
    </row>
    <row r="25" spans="1:4" ht="84" customHeight="1" x14ac:dyDescent="0.2">
      <c r="A25" s="81" t="s">
        <v>114</v>
      </c>
      <c r="B25" s="82" t="s">
        <v>111</v>
      </c>
      <c r="C25" s="47" t="s">
        <v>111</v>
      </c>
      <c r="D25" s="46"/>
    </row>
    <row r="26" spans="1:4" x14ac:dyDescent="0.2">
      <c r="A26" s="79" t="s">
        <v>113</v>
      </c>
      <c r="B26" s="82" t="s">
        <v>111</v>
      </c>
      <c r="C26" s="47" t="s">
        <v>111</v>
      </c>
      <c r="D26" s="46"/>
    </row>
    <row r="27" spans="1:4" ht="31.5" customHeight="1" x14ac:dyDescent="0.2">
      <c r="A27" s="114" t="s">
        <v>110</v>
      </c>
      <c r="B27" s="114"/>
      <c r="C27" s="114"/>
      <c r="D27" s="45"/>
    </row>
    <row r="28" spans="1:4" ht="10.5" customHeight="1" x14ac:dyDescent="0.2">
      <c r="A28" s="31"/>
      <c r="B28" s="31"/>
      <c r="C28" s="44"/>
      <c r="D28" s="43"/>
    </row>
    <row r="29" spans="1:4" ht="9.75" customHeight="1" x14ac:dyDescent="0.2">
      <c r="A29" s="31"/>
      <c r="B29" s="31"/>
      <c r="C29" s="44"/>
      <c r="D29" s="43"/>
    </row>
    <row r="30" spans="1:4" x14ac:dyDescent="0.2">
      <c r="A30" s="31"/>
      <c r="B30" s="31"/>
      <c r="C30" s="44"/>
      <c r="D30" s="43"/>
    </row>
    <row r="31" spans="1:4" x14ac:dyDescent="0.2">
      <c r="A31" s="31"/>
      <c r="B31" s="31"/>
      <c r="C31" s="44"/>
      <c r="D31" s="43"/>
    </row>
    <row r="32" spans="1:4" ht="21" customHeight="1" x14ac:dyDescent="0.2">
      <c r="A32" s="31"/>
      <c r="B32" s="31"/>
      <c r="C32" s="44"/>
      <c r="D32" s="43"/>
    </row>
    <row r="33" spans="1:4" ht="14.25" customHeight="1" x14ac:dyDescent="0.2">
      <c r="A33" s="113" t="s">
        <v>109</v>
      </c>
      <c r="B33" s="113"/>
      <c r="C33" s="30"/>
      <c r="D33" s="42"/>
    </row>
    <row r="34" spans="1:4" ht="14.25" customHeight="1" x14ac:dyDescent="0.2">
      <c r="A34" s="31" t="s">
        <v>108</v>
      </c>
      <c r="B34" s="31"/>
      <c r="C34" s="29"/>
      <c r="D34" s="41"/>
    </row>
    <row r="35" spans="1:4" x14ac:dyDescent="0.2">
      <c r="A35" s="31"/>
      <c r="B35" s="86"/>
      <c r="C35" s="40"/>
      <c r="D35" s="39"/>
    </row>
    <row r="36" spans="1:4" x14ac:dyDescent="0.2">
      <c r="A36" s="83"/>
      <c r="B36" s="83"/>
      <c r="C36" s="38"/>
      <c r="D36" s="37"/>
    </row>
    <row r="37" spans="1:4" x14ac:dyDescent="0.2">
      <c r="A37" s="84"/>
      <c r="B37" s="84"/>
      <c r="C37" s="27"/>
      <c r="D37" s="36"/>
    </row>
    <row r="38" spans="1:4" x14ac:dyDescent="0.2">
      <c r="A38" s="84"/>
      <c r="B38" s="84"/>
      <c r="C38" s="27"/>
      <c r="D38" s="36"/>
    </row>
    <row r="39" spans="1:4" x14ac:dyDescent="0.2">
      <c r="A39" s="85"/>
      <c r="B39" s="85"/>
      <c r="C39" s="35"/>
    </row>
    <row r="40" spans="1:4" x14ac:dyDescent="0.2">
      <c r="A40" s="85"/>
      <c r="B40" s="85"/>
      <c r="C40" s="35"/>
    </row>
    <row r="41" spans="1:4" x14ac:dyDescent="0.2">
      <c r="A41" s="85"/>
      <c r="B41" s="85"/>
      <c r="C41" s="35"/>
    </row>
    <row r="42" spans="1:4" x14ac:dyDescent="0.2">
      <c r="A42" s="85"/>
      <c r="B42" s="85"/>
      <c r="C42" s="35"/>
    </row>
    <row r="43" spans="1:4" x14ac:dyDescent="0.2">
      <c r="A43" s="85"/>
      <c r="B43" s="85"/>
      <c r="C43" s="35"/>
    </row>
    <row r="44" spans="1:4" x14ac:dyDescent="0.2">
      <c r="A44" s="85"/>
      <c r="B44" s="85"/>
      <c r="C44" s="35"/>
    </row>
    <row r="45" spans="1:4" x14ac:dyDescent="0.2">
      <c r="A45" s="85"/>
      <c r="B45" s="85"/>
      <c r="C45" s="35"/>
    </row>
    <row r="46" spans="1:4" x14ac:dyDescent="0.2">
      <c r="A46" s="85"/>
      <c r="B46" s="85"/>
      <c r="C46" s="35"/>
    </row>
    <row r="47" spans="1:4" x14ac:dyDescent="0.2">
      <c r="A47" s="85"/>
      <c r="B47" s="85"/>
      <c r="C47" s="35"/>
    </row>
    <row r="48" spans="1:4" x14ac:dyDescent="0.2">
      <c r="A48" s="85"/>
      <c r="B48" s="85"/>
      <c r="C48" s="35"/>
    </row>
    <row r="49" spans="1:3" x14ac:dyDescent="0.2">
      <c r="A49" s="85"/>
      <c r="B49" s="85"/>
      <c r="C49" s="35"/>
    </row>
    <row r="50" spans="1:3" x14ac:dyDescent="0.2">
      <c r="A50" s="85"/>
      <c r="B50" s="85"/>
      <c r="C50" s="35"/>
    </row>
    <row r="51" spans="1:3" x14ac:dyDescent="0.2">
      <c r="A51" s="85"/>
      <c r="B51" s="85"/>
      <c r="C51" s="35"/>
    </row>
    <row r="52" spans="1:3" x14ac:dyDescent="0.2">
      <c r="A52" s="85"/>
      <c r="B52" s="85"/>
      <c r="C52" s="35"/>
    </row>
    <row r="53" spans="1:3" x14ac:dyDescent="0.2">
      <c r="A53" s="85"/>
      <c r="B53" s="85"/>
      <c r="C53" s="35"/>
    </row>
    <row r="54" spans="1:3" x14ac:dyDescent="0.2">
      <c r="A54" s="85"/>
      <c r="B54" s="85"/>
      <c r="C54" s="35"/>
    </row>
    <row r="55" spans="1:3" x14ac:dyDescent="0.2">
      <c r="A55" s="85"/>
      <c r="B55" s="85"/>
      <c r="C55" s="35"/>
    </row>
    <row r="56" spans="1:3" x14ac:dyDescent="0.2">
      <c r="A56" s="85"/>
      <c r="B56" s="85"/>
      <c r="C56" s="35"/>
    </row>
    <row r="57" spans="1:3" x14ac:dyDescent="0.2">
      <c r="A57" s="85"/>
      <c r="B57" s="85"/>
      <c r="C57" s="35"/>
    </row>
    <row r="58" spans="1:3" x14ac:dyDescent="0.2">
      <c r="A58" s="85"/>
      <c r="B58" s="85"/>
      <c r="C58" s="35"/>
    </row>
    <row r="59" spans="1:3" x14ac:dyDescent="0.2">
      <c r="A59" s="85"/>
      <c r="B59" s="85"/>
      <c r="C59" s="35"/>
    </row>
    <row r="60" spans="1:3" x14ac:dyDescent="0.2">
      <c r="A60" s="85"/>
      <c r="B60" s="85"/>
      <c r="C60" s="35"/>
    </row>
    <row r="61" spans="1:3" x14ac:dyDescent="0.2">
      <c r="A61" s="85"/>
      <c r="B61" s="85"/>
      <c r="C61" s="35"/>
    </row>
    <row r="62" spans="1:3" x14ac:dyDescent="0.2">
      <c r="A62" s="85"/>
      <c r="B62" s="85"/>
      <c r="C62" s="35"/>
    </row>
    <row r="63" spans="1:3" x14ac:dyDescent="0.2">
      <c r="A63" s="85"/>
      <c r="B63" s="85"/>
      <c r="C63" s="35"/>
    </row>
    <row r="64" spans="1:3" x14ac:dyDescent="0.2">
      <c r="A64" s="85"/>
      <c r="B64" s="85"/>
      <c r="C64" s="35"/>
    </row>
    <row r="65" spans="1:3" x14ac:dyDescent="0.2">
      <c r="A65" s="85"/>
      <c r="B65" s="85"/>
      <c r="C65" s="35"/>
    </row>
    <row r="66" spans="1:3" x14ac:dyDescent="0.2">
      <c r="A66" s="85"/>
      <c r="B66" s="85"/>
      <c r="C66" s="35"/>
    </row>
    <row r="67" spans="1:3" x14ac:dyDescent="0.2">
      <c r="A67" s="85"/>
      <c r="B67" s="85"/>
      <c r="C67" s="35"/>
    </row>
    <row r="68" spans="1:3" x14ac:dyDescent="0.2">
      <c r="A68" s="85"/>
      <c r="B68" s="85"/>
      <c r="C68" s="35"/>
    </row>
    <row r="69" spans="1:3" x14ac:dyDescent="0.2">
      <c r="A69" s="85"/>
      <c r="B69" s="85"/>
      <c r="C69" s="35"/>
    </row>
    <row r="70" spans="1:3" x14ac:dyDescent="0.2">
      <c r="A70" s="85"/>
      <c r="B70" s="85"/>
      <c r="C70" s="35"/>
    </row>
    <row r="71" spans="1:3" x14ac:dyDescent="0.2">
      <c r="A71" s="85"/>
      <c r="B71" s="85"/>
      <c r="C71" s="35"/>
    </row>
    <row r="72" spans="1:3" x14ac:dyDescent="0.2">
      <c r="A72" s="85"/>
      <c r="B72" s="85"/>
      <c r="C72" s="35"/>
    </row>
    <row r="73" spans="1:3" x14ac:dyDescent="0.2">
      <c r="A73" s="85"/>
      <c r="B73" s="85"/>
      <c r="C73" s="35"/>
    </row>
    <row r="74" spans="1:3" x14ac:dyDescent="0.2">
      <c r="A74" s="85"/>
      <c r="B74" s="85"/>
      <c r="C74" s="35"/>
    </row>
    <row r="75" spans="1:3" ht="24.75" customHeight="1" x14ac:dyDescent="0.2">
      <c r="A75" s="86"/>
      <c r="B75" s="86"/>
      <c r="C75" s="33"/>
    </row>
    <row r="76" spans="1:3" x14ac:dyDescent="0.2">
      <c r="A76" s="86"/>
      <c r="B76" s="86"/>
      <c r="C76" s="33"/>
    </row>
    <row r="77" spans="1:3" x14ac:dyDescent="0.2">
      <c r="A77" s="31"/>
      <c r="B77" s="86"/>
      <c r="C77" s="33"/>
    </row>
    <row r="78" spans="1:3" x14ac:dyDescent="0.2">
      <c r="A78" s="87"/>
      <c r="B78" s="88"/>
      <c r="C78" s="34"/>
    </row>
    <row r="79" spans="1:3" x14ac:dyDescent="0.2">
      <c r="A79" s="87"/>
      <c r="B79" s="86"/>
      <c r="C79" s="33"/>
    </row>
    <row r="80" spans="1:3" x14ac:dyDescent="0.2">
      <c r="A80" s="31"/>
      <c r="B80" s="86"/>
      <c r="C80" s="33"/>
    </row>
    <row r="81" spans="1:3" x14ac:dyDescent="0.2">
      <c r="A81" s="87"/>
      <c r="B81" s="86"/>
      <c r="C81" s="33"/>
    </row>
    <row r="82" spans="1:3" x14ac:dyDescent="0.2">
      <c r="A82" s="88"/>
      <c r="B82" s="86"/>
      <c r="C82" s="33"/>
    </row>
    <row r="83" spans="1:3" x14ac:dyDescent="0.2">
      <c r="A83" s="87"/>
      <c r="B83" s="86"/>
      <c r="C83" s="33"/>
    </row>
    <row r="84" spans="1:3" x14ac:dyDescent="0.2">
      <c r="A84" s="31"/>
      <c r="B84" s="86"/>
      <c r="C84" s="33"/>
    </row>
    <row r="85" spans="1:3" x14ac:dyDescent="0.2">
      <c r="A85" s="87"/>
      <c r="B85" s="86"/>
      <c r="C85" s="33"/>
    </row>
    <row r="86" spans="1:3" x14ac:dyDescent="0.2">
      <c r="A86" s="88"/>
      <c r="B86" s="86"/>
      <c r="C86" s="33"/>
    </row>
    <row r="87" spans="1:3" x14ac:dyDescent="0.2">
      <c r="A87" s="87"/>
      <c r="B87" s="86"/>
      <c r="C87" s="33"/>
    </row>
    <row r="88" spans="1:3" x14ac:dyDescent="0.2">
      <c r="A88" s="88"/>
      <c r="B88" s="86"/>
      <c r="C88" s="33"/>
    </row>
    <row r="89" spans="1:3" x14ac:dyDescent="0.2">
      <c r="A89" s="87"/>
      <c r="B89" s="86"/>
      <c r="C89" s="33"/>
    </row>
    <row r="90" spans="1:3" ht="122.25" customHeight="1" x14ac:dyDescent="0.2">
      <c r="A90" s="31"/>
      <c r="B90" s="86"/>
      <c r="C90" s="33"/>
    </row>
    <row r="91" spans="1:3" x14ac:dyDescent="0.2">
      <c r="A91" s="87"/>
      <c r="B91" s="86"/>
      <c r="C91" s="33"/>
    </row>
    <row r="92" spans="1:3" x14ac:dyDescent="0.2">
      <c r="A92" s="88"/>
      <c r="B92" s="86"/>
      <c r="C92" s="33"/>
    </row>
    <row r="93" spans="1:3" x14ac:dyDescent="0.2">
      <c r="A93" s="87"/>
      <c r="B93" s="86"/>
      <c r="C93" s="33"/>
    </row>
    <row r="94" spans="1:3" x14ac:dyDescent="0.2">
      <c r="A94" s="88"/>
      <c r="B94" s="86"/>
      <c r="C94" s="33"/>
    </row>
    <row r="95" spans="1:3" x14ac:dyDescent="0.2">
      <c r="A95" s="87"/>
      <c r="B95" s="86"/>
      <c r="C95" s="33"/>
    </row>
    <row r="96" spans="1:3" x14ac:dyDescent="0.2">
      <c r="A96" s="112"/>
      <c r="B96" s="112"/>
      <c r="C96" s="32"/>
    </row>
    <row r="97" spans="1:3" x14ac:dyDescent="0.2">
      <c r="A97" s="31"/>
      <c r="B97" s="31"/>
      <c r="C97" s="29"/>
    </row>
    <row r="98" spans="1:3" x14ac:dyDescent="0.2">
      <c r="A98" s="31"/>
      <c r="B98" s="31"/>
      <c r="C98" s="31"/>
    </row>
    <row r="99" spans="1:3" x14ac:dyDescent="0.2">
      <c r="A99" s="31"/>
      <c r="B99" s="31"/>
      <c r="C99" s="31"/>
    </row>
    <row r="100" spans="1:3" x14ac:dyDescent="0.2">
      <c r="A100" s="87"/>
      <c r="B100" s="87"/>
      <c r="C100" s="30"/>
    </row>
    <row r="101" spans="1:3" x14ac:dyDescent="0.2">
      <c r="A101" s="31"/>
      <c r="B101" s="86"/>
      <c r="C101" s="28"/>
    </row>
    <row r="102" spans="1:3" x14ac:dyDescent="0.2">
      <c r="A102" s="84"/>
      <c r="B102" s="84"/>
      <c r="C102" s="27"/>
    </row>
    <row r="103" spans="1:3" x14ac:dyDescent="0.2">
      <c r="A103" s="84"/>
      <c r="B103" s="84"/>
      <c r="C103" s="27"/>
    </row>
  </sheetData>
  <mergeCells count="3">
    <mergeCell ref="A96:B96"/>
    <mergeCell ref="A33:B33"/>
    <mergeCell ref="A27:C27"/>
  </mergeCells>
  <printOptions horizontalCentered="1" verticalCentered="1"/>
  <pageMargins left="0.39370078740157483" right="0.39370078740157483" top="0.9375" bottom="0" header="0.39370078740157483" footer="0"/>
  <pageSetup orientation="portrait" r:id="rId1"/>
  <headerFooter alignWithMargins="0">
    <oddHeader>&amp;C&amp;"Arial,Negrita"&amp;14 EVALUACIÓN JURÍDICA INVITACIÓN ABIERTA No. 001 DE 2017</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2"/>
  <sheetViews>
    <sheetView view="pageLayout" zoomScale="60" zoomScaleNormal="100" zoomScalePageLayoutView="60" workbookViewId="0">
      <selection activeCell="B2" sqref="B2"/>
    </sheetView>
  </sheetViews>
  <sheetFormatPr baseColWidth="10" defaultRowHeight="11.25" x14ac:dyDescent="0.2"/>
  <cols>
    <col min="1" max="1" width="45.140625" style="1" customWidth="1"/>
    <col min="2" max="2" width="59.7109375" style="1" customWidth="1"/>
    <col min="3" max="3" width="52.28515625" style="1" customWidth="1"/>
    <col min="4" max="4" width="0.140625" style="1" customWidth="1"/>
    <col min="5" max="5" width="17.28515625" style="1" bestFit="1" customWidth="1"/>
    <col min="6" max="6" width="13.28515625" style="1" bestFit="1" customWidth="1"/>
    <col min="7" max="16384" width="11.42578125" style="1"/>
  </cols>
  <sheetData>
    <row r="1" spans="1:6" x14ac:dyDescent="0.2">
      <c r="A1" s="92"/>
      <c r="B1" s="93" t="s">
        <v>41</v>
      </c>
      <c r="C1" s="93" t="s">
        <v>42</v>
      </c>
    </row>
    <row r="2" spans="1:6" ht="409.5" customHeight="1" x14ac:dyDescent="0.2">
      <c r="A2" s="94" t="s">
        <v>107</v>
      </c>
      <c r="B2" s="94" t="s">
        <v>181</v>
      </c>
      <c r="C2" s="94" t="s">
        <v>182</v>
      </c>
    </row>
    <row r="3" spans="1:6" ht="409.5" customHeight="1" x14ac:dyDescent="0.2">
      <c r="A3" s="115" t="s">
        <v>82</v>
      </c>
      <c r="B3" s="115" t="s">
        <v>185</v>
      </c>
      <c r="C3" s="115" t="s">
        <v>186</v>
      </c>
    </row>
    <row r="4" spans="1:6" ht="101.25" customHeight="1" x14ac:dyDescent="0.2">
      <c r="A4" s="116"/>
      <c r="B4" s="116"/>
      <c r="C4" s="116"/>
    </row>
    <row r="5" spans="1:6" ht="101.25" customHeight="1" x14ac:dyDescent="0.2">
      <c r="A5" s="103" t="s">
        <v>187</v>
      </c>
      <c r="B5" s="103" t="s">
        <v>111</v>
      </c>
      <c r="C5" s="103" t="s">
        <v>111</v>
      </c>
    </row>
    <row r="8" spans="1:6" x14ac:dyDescent="0.2">
      <c r="A8" s="20"/>
      <c r="B8" s="21"/>
      <c r="C8" s="21"/>
      <c r="F8" s="22"/>
    </row>
    <row r="9" spans="1:6" x14ac:dyDescent="0.2">
      <c r="A9" s="20"/>
      <c r="B9" s="21"/>
      <c r="C9" s="21"/>
    </row>
    <row r="11" spans="1:6" ht="12.75" x14ac:dyDescent="0.2">
      <c r="A11" s="111" t="s">
        <v>78</v>
      </c>
      <c r="B11" s="111" t="s">
        <v>94</v>
      </c>
      <c r="F11" s="23"/>
    </row>
    <row r="12" spans="1:6" ht="12.75" x14ac:dyDescent="0.2">
      <c r="A12" s="111" t="s">
        <v>79</v>
      </c>
      <c r="B12" s="111" t="s">
        <v>80</v>
      </c>
    </row>
  </sheetData>
  <mergeCells count="3">
    <mergeCell ref="B3:B4"/>
    <mergeCell ref="C3:C4"/>
    <mergeCell ref="A3:A4"/>
  </mergeCells>
  <pageMargins left="0.23622047244094491" right="0.23622047244094491" top="0.74803149606299213" bottom="0.74803149606299213" header="0.31496062992125984" footer="0.31496062992125984"/>
  <pageSetup paperSize="127" fitToHeight="0" orientation="landscape" r:id="rId1"/>
  <headerFooter>
    <oddHeader>&amp;C&amp;"Arial,Negrita"&amp;14 EVALUACIÓN TÉCNICA (EXPERIENCIA) INVITACIÓN ABIERTA No. 001 DE 2017</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tabSelected="1" view="pageLayout" zoomScaleNormal="100" workbookViewId="0">
      <selection activeCell="G1" sqref="G1"/>
    </sheetView>
  </sheetViews>
  <sheetFormatPr baseColWidth="10" defaultRowHeight="11.25" x14ac:dyDescent="0.2"/>
  <cols>
    <col min="1" max="1" width="5.7109375" style="1" customWidth="1"/>
    <col min="2" max="2" width="9.7109375" style="1" customWidth="1"/>
    <col min="3" max="3" width="11.140625" style="1" customWidth="1"/>
    <col min="4" max="4" width="18.5703125" style="1" customWidth="1"/>
    <col min="5" max="5" width="11.140625" style="1" customWidth="1"/>
    <col min="6" max="6" width="56.42578125" style="1" customWidth="1"/>
    <col min="7" max="8" width="16.7109375" style="1" customWidth="1"/>
    <col min="9" max="16384" width="11.42578125" style="1"/>
  </cols>
  <sheetData>
    <row r="1" spans="1:8" ht="22.5" x14ac:dyDescent="0.2">
      <c r="A1" s="6" t="s">
        <v>0</v>
      </c>
      <c r="B1" s="7" t="s">
        <v>1</v>
      </c>
      <c r="C1" s="7" t="s">
        <v>2</v>
      </c>
      <c r="D1" s="7" t="s">
        <v>3</v>
      </c>
      <c r="E1" s="7" t="s">
        <v>4</v>
      </c>
      <c r="F1" s="7" t="s">
        <v>40</v>
      </c>
      <c r="G1" s="8" t="s">
        <v>41</v>
      </c>
      <c r="H1" s="9" t="s">
        <v>42</v>
      </c>
    </row>
    <row r="2" spans="1:8" ht="56.25" x14ac:dyDescent="0.2">
      <c r="A2" s="10">
        <v>1</v>
      </c>
      <c r="B2" s="4" t="s">
        <v>5</v>
      </c>
      <c r="C2" s="4" t="s">
        <v>6</v>
      </c>
      <c r="D2" s="4" t="s">
        <v>7</v>
      </c>
      <c r="E2" s="2" t="s">
        <v>8</v>
      </c>
      <c r="F2" s="3" t="s">
        <v>30</v>
      </c>
      <c r="G2" s="118" t="s">
        <v>91</v>
      </c>
      <c r="H2" s="118" t="s">
        <v>93</v>
      </c>
    </row>
    <row r="3" spans="1:8" ht="33.75" x14ac:dyDescent="0.2">
      <c r="A3" s="10">
        <v>4</v>
      </c>
      <c r="B3" s="4" t="s">
        <v>5</v>
      </c>
      <c r="C3" s="4" t="s">
        <v>9</v>
      </c>
      <c r="D3" s="4" t="s">
        <v>7</v>
      </c>
      <c r="E3" s="2" t="s">
        <v>8</v>
      </c>
      <c r="F3" s="3" t="s">
        <v>31</v>
      </c>
      <c r="G3" s="119"/>
      <c r="H3" s="119"/>
    </row>
    <row r="4" spans="1:8" ht="33.75" x14ac:dyDescent="0.2">
      <c r="A4" s="10">
        <v>1</v>
      </c>
      <c r="B4" s="4" t="s">
        <v>5</v>
      </c>
      <c r="C4" s="4" t="s">
        <v>10</v>
      </c>
      <c r="D4" s="4" t="s">
        <v>11</v>
      </c>
      <c r="E4" s="2" t="s">
        <v>12</v>
      </c>
      <c r="F4" s="3" t="s">
        <v>32</v>
      </c>
      <c r="G4" s="119"/>
      <c r="H4" s="119"/>
    </row>
    <row r="5" spans="1:8" ht="33.75" x14ac:dyDescent="0.2">
      <c r="A5" s="10">
        <v>1</v>
      </c>
      <c r="B5" s="4" t="s">
        <v>5</v>
      </c>
      <c r="C5" s="4" t="s">
        <v>13</v>
      </c>
      <c r="D5" s="4" t="s">
        <v>14</v>
      </c>
      <c r="E5" s="2" t="s">
        <v>8</v>
      </c>
      <c r="F5" s="3" t="s">
        <v>33</v>
      </c>
      <c r="G5" s="119"/>
      <c r="H5" s="119"/>
    </row>
    <row r="6" spans="1:8" ht="56.25" x14ac:dyDescent="0.2">
      <c r="A6" s="10">
        <v>1</v>
      </c>
      <c r="B6" s="4" t="s">
        <v>15</v>
      </c>
      <c r="C6" s="4" t="s">
        <v>6</v>
      </c>
      <c r="D6" s="4" t="s">
        <v>16</v>
      </c>
      <c r="E6" s="2" t="s">
        <v>8</v>
      </c>
      <c r="F6" s="3" t="s">
        <v>34</v>
      </c>
      <c r="G6" s="119"/>
      <c r="H6" s="119"/>
    </row>
    <row r="7" spans="1:8" ht="33.75" x14ac:dyDescent="0.2">
      <c r="A7" s="10">
        <v>5</v>
      </c>
      <c r="B7" s="4" t="s">
        <v>15</v>
      </c>
      <c r="C7" s="4" t="s">
        <v>17</v>
      </c>
      <c r="D7" s="4" t="s">
        <v>16</v>
      </c>
      <c r="E7" s="2" t="s">
        <v>8</v>
      </c>
      <c r="F7" s="3" t="s">
        <v>35</v>
      </c>
      <c r="G7" s="119"/>
      <c r="H7" s="119"/>
    </row>
    <row r="8" spans="1:8" ht="33.75" x14ac:dyDescent="0.2">
      <c r="A8" s="10">
        <v>1</v>
      </c>
      <c r="B8" s="4" t="s">
        <v>15</v>
      </c>
      <c r="C8" s="4" t="s">
        <v>18</v>
      </c>
      <c r="D8" s="4" t="s">
        <v>11</v>
      </c>
      <c r="E8" s="2" t="s">
        <v>8</v>
      </c>
      <c r="F8" s="3" t="s">
        <v>33</v>
      </c>
      <c r="G8" s="119"/>
      <c r="H8" s="119"/>
    </row>
    <row r="9" spans="1:8" ht="33.75" x14ac:dyDescent="0.2">
      <c r="A9" s="10">
        <v>1</v>
      </c>
      <c r="B9" s="4" t="s">
        <v>15</v>
      </c>
      <c r="C9" s="4" t="s">
        <v>10</v>
      </c>
      <c r="D9" s="4" t="s">
        <v>11</v>
      </c>
      <c r="E9" s="4" t="s">
        <v>12</v>
      </c>
      <c r="F9" s="3" t="s">
        <v>19</v>
      </c>
      <c r="G9" s="119"/>
      <c r="H9" s="119"/>
    </row>
    <row r="10" spans="1:8" ht="33.75" x14ac:dyDescent="0.2">
      <c r="A10" s="10">
        <v>1</v>
      </c>
      <c r="B10" s="4" t="s">
        <v>15</v>
      </c>
      <c r="C10" s="4" t="s">
        <v>20</v>
      </c>
      <c r="D10" s="4" t="s">
        <v>21</v>
      </c>
      <c r="E10" s="4" t="s">
        <v>8</v>
      </c>
      <c r="F10" s="3" t="s">
        <v>36</v>
      </c>
      <c r="G10" s="119"/>
      <c r="H10" s="119"/>
    </row>
    <row r="11" spans="1:8" ht="33.75" x14ac:dyDescent="0.2">
      <c r="A11" s="10">
        <v>1</v>
      </c>
      <c r="B11" s="4" t="s">
        <v>15</v>
      </c>
      <c r="C11" s="4" t="s">
        <v>22</v>
      </c>
      <c r="D11" s="4" t="s">
        <v>14</v>
      </c>
      <c r="E11" s="4" t="s">
        <v>8</v>
      </c>
      <c r="F11" s="3" t="s">
        <v>33</v>
      </c>
      <c r="G11" s="119"/>
      <c r="H11" s="119"/>
    </row>
    <row r="12" spans="1:8" ht="45" x14ac:dyDescent="0.2">
      <c r="A12" s="10">
        <v>1</v>
      </c>
      <c r="B12" s="4" t="s">
        <v>23</v>
      </c>
      <c r="C12" s="4" t="s">
        <v>6</v>
      </c>
      <c r="D12" s="4" t="s">
        <v>24</v>
      </c>
      <c r="E12" s="4" t="s">
        <v>8</v>
      </c>
      <c r="F12" s="3" t="s">
        <v>37</v>
      </c>
      <c r="G12" s="119"/>
      <c r="H12" s="119"/>
    </row>
    <row r="13" spans="1:8" ht="45" x14ac:dyDescent="0.2">
      <c r="A13" s="10">
        <v>3</v>
      </c>
      <c r="B13" s="4" t="s">
        <v>25</v>
      </c>
      <c r="C13" s="4" t="s">
        <v>26</v>
      </c>
      <c r="D13" s="4" t="s">
        <v>7</v>
      </c>
      <c r="E13" s="4" t="s">
        <v>27</v>
      </c>
      <c r="F13" s="3" t="s">
        <v>33</v>
      </c>
      <c r="G13" s="119"/>
      <c r="H13" s="119"/>
    </row>
    <row r="14" spans="1:8" ht="57" thickBot="1" x14ac:dyDescent="0.25">
      <c r="A14" s="11">
        <v>1</v>
      </c>
      <c r="B14" s="12" t="s">
        <v>28</v>
      </c>
      <c r="C14" s="12" t="s">
        <v>29</v>
      </c>
      <c r="D14" s="12" t="s">
        <v>7</v>
      </c>
      <c r="E14" s="12" t="s">
        <v>27</v>
      </c>
      <c r="F14" s="13" t="s">
        <v>38</v>
      </c>
      <c r="G14" s="120"/>
      <c r="H14" s="120"/>
    </row>
    <row r="16" spans="1:8" ht="28.5" customHeight="1" x14ac:dyDescent="0.2">
      <c r="A16" s="117" t="s">
        <v>39</v>
      </c>
      <c r="B16" s="117"/>
      <c r="C16" s="117"/>
      <c r="D16" s="117"/>
      <c r="E16" s="117"/>
      <c r="F16" s="117"/>
      <c r="G16" s="117"/>
      <c r="H16" s="117"/>
    </row>
    <row r="17" spans="1:8" ht="18.75" customHeight="1" x14ac:dyDescent="0.2">
      <c r="A17" s="117" t="s">
        <v>43</v>
      </c>
      <c r="B17" s="117"/>
      <c r="C17" s="117"/>
      <c r="D17" s="117"/>
      <c r="E17" s="117"/>
      <c r="F17" s="117"/>
      <c r="G17" s="117"/>
      <c r="H17" s="117"/>
    </row>
    <row r="18" spans="1:8" ht="32.25" customHeight="1" x14ac:dyDescent="0.2">
      <c r="A18" s="117" t="s">
        <v>44</v>
      </c>
      <c r="B18" s="117"/>
      <c r="C18" s="117"/>
      <c r="D18" s="117"/>
      <c r="E18" s="117"/>
      <c r="F18" s="117"/>
      <c r="G18" s="117"/>
      <c r="H18" s="117"/>
    </row>
    <row r="22" spans="1:8" x14ac:dyDescent="0.2">
      <c r="A22" s="1" t="s">
        <v>78</v>
      </c>
      <c r="F22" s="1" t="s">
        <v>94</v>
      </c>
    </row>
    <row r="23" spans="1:8" x14ac:dyDescent="0.2">
      <c r="A23" s="1" t="s">
        <v>79</v>
      </c>
      <c r="F23" s="1" t="s">
        <v>80</v>
      </c>
    </row>
  </sheetData>
  <mergeCells count="5">
    <mergeCell ref="A16:H16"/>
    <mergeCell ref="A17:H17"/>
    <mergeCell ref="A18:H18"/>
    <mergeCell ref="G2:G14"/>
    <mergeCell ref="H2:H14"/>
  </mergeCells>
  <pageMargins left="0.7" right="0.7" top="0.75" bottom="0.75" header="0.3" footer="0.3"/>
  <pageSetup paperSize="5" orientation="landscape" r:id="rId1"/>
  <headerFooter>
    <oddHeader>&amp;C&amp;"Arial,Negrita"&amp;14 EVALUACIÓN TÉCNICA (SERVICIOS) INVITACIÓN ABIERTA No. 001 DE 2017</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view="pageLayout" zoomScaleNormal="100" workbookViewId="0">
      <selection activeCell="A5" sqref="A5"/>
    </sheetView>
  </sheetViews>
  <sheetFormatPr baseColWidth="10" defaultRowHeight="11.25" x14ac:dyDescent="0.2"/>
  <cols>
    <col min="1" max="1" width="41.5703125" style="1" customWidth="1"/>
    <col min="2" max="2" width="18.7109375" style="1" customWidth="1"/>
    <col min="3" max="4" width="16.7109375" style="1" customWidth="1"/>
    <col min="5" max="16384" width="11.42578125" style="1"/>
  </cols>
  <sheetData>
    <row r="1" spans="1:4" x14ac:dyDescent="0.2">
      <c r="A1" s="1" t="s">
        <v>45</v>
      </c>
    </row>
    <row r="2" spans="1:4" ht="22.5" x14ac:dyDescent="0.2">
      <c r="A2" s="14" t="s">
        <v>46</v>
      </c>
      <c r="B2" s="15" t="s">
        <v>47</v>
      </c>
      <c r="C2" s="5" t="s">
        <v>41</v>
      </c>
      <c r="D2" s="5" t="s">
        <v>42</v>
      </c>
    </row>
    <row r="3" spans="1:4" x14ac:dyDescent="0.2">
      <c r="A3" s="16" t="s">
        <v>48</v>
      </c>
      <c r="B3" s="17">
        <v>22</v>
      </c>
      <c r="C3" s="122" t="s">
        <v>90</v>
      </c>
      <c r="D3" s="122" t="s">
        <v>92</v>
      </c>
    </row>
    <row r="4" spans="1:4" x14ac:dyDescent="0.2">
      <c r="A4" s="16" t="s">
        <v>49</v>
      </c>
      <c r="B4" s="17" t="s">
        <v>50</v>
      </c>
      <c r="C4" s="123"/>
      <c r="D4" s="123"/>
    </row>
    <row r="5" spans="1:4" x14ac:dyDescent="0.2">
      <c r="A5" s="16" t="s">
        <v>51</v>
      </c>
      <c r="B5" s="17">
        <v>22</v>
      </c>
      <c r="C5" s="123"/>
      <c r="D5" s="123"/>
    </row>
    <row r="6" spans="1:4" x14ac:dyDescent="0.2">
      <c r="A6" s="16" t="s">
        <v>52</v>
      </c>
      <c r="B6" s="17">
        <v>22</v>
      </c>
      <c r="C6" s="123"/>
      <c r="D6" s="123"/>
    </row>
    <row r="7" spans="1:4" x14ac:dyDescent="0.2">
      <c r="A7" s="16" t="s">
        <v>53</v>
      </c>
      <c r="B7" s="17">
        <v>7</v>
      </c>
      <c r="C7" s="123"/>
      <c r="D7" s="123"/>
    </row>
    <row r="8" spans="1:4" x14ac:dyDescent="0.2">
      <c r="A8" s="16" t="s">
        <v>54</v>
      </c>
      <c r="B8" s="17">
        <v>4</v>
      </c>
      <c r="C8" s="123"/>
      <c r="D8" s="123"/>
    </row>
    <row r="9" spans="1:4" x14ac:dyDescent="0.2">
      <c r="A9" s="16" t="s">
        <v>55</v>
      </c>
      <c r="B9" s="17">
        <v>4</v>
      </c>
      <c r="C9" s="123"/>
      <c r="D9" s="123"/>
    </row>
    <row r="10" spans="1:4" x14ac:dyDescent="0.2">
      <c r="A10" s="16" t="s">
        <v>56</v>
      </c>
      <c r="B10" s="17" t="s">
        <v>57</v>
      </c>
      <c r="C10" s="123"/>
      <c r="D10" s="123"/>
    </row>
    <row r="11" spans="1:4" x14ac:dyDescent="0.2">
      <c r="A11" s="16" t="s">
        <v>58</v>
      </c>
      <c r="B11" s="17">
        <v>1</v>
      </c>
      <c r="C11" s="123"/>
      <c r="D11" s="123"/>
    </row>
    <row r="12" spans="1:4" x14ac:dyDescent="0.2">
      <c r="A12" s="16" t="s">
        <v>59</v>
      </c>
      <c r="B12" s="17">
        <v>1</v>
      </c>
      <c r="C12" s="124"/>
      <c r="D12" s="124"/>
    </row>
    <row r="14" spans="1:4" ht="21" customHeight="1" x14ac:dyDescent="0.2">
      <c r="A14" s="121" t="s">
        <v>60</v>
      </c>
      <c r="B14" s="121"/>
      <c r="C14" s="121"/>
      <c r="D14" s="121"/>
    </row>
    <row r="15" spans="1:4" ht="34.5" customHeight="1" x14ac:dyDescent="0.2">
      <c r="A15" s="121" t="s">
        <v>61</v>
      </c>
      <c r="B15" s="121"/>
      <c r="C15" s="121"/>
      <c r="D15" s="121"/>
    </row>
    <row r="16" spans="1:4" ht="54" customHeight="1" x14ac:dyDescent="0.2">
      <c r="A16" s="117" t="s">
        <v>62</v>
      </c>
      <c r="B16" s="117"/>
      <c r="C16" s="117"/>
      <c r="D16" s="117"/>
    </row>
    <row r="18" spans="1:4" x14ac:dyDescent="0.2">
      <c r="A18" s="1" t="s">
        <v>63</v>
      </c>
    </row>
    <row r="20" spans="1:4" x14ac:dyDescent="0.2">
      <c r="A20" s="1" t="s">
        <v>64</v>
      </c>
    </row>
    <row r="22" spans="1:4" ht="22.5" x14ac:dyDescent="0.2">
      <c r="A22" s="14" t="s">
        <v>65</v>
      </c>
      <c r="B22" s="15" t="s">
        <v>47</v>
      </c>
      <c r="C22" s="5" t="s">
        <v>41</v>
      </c>
      <c r="D22" s="5" t="s">
        <v>42</v>
      </c>
    </row>
    <row r="23" spans="1:4" x14ac:dyDescent="0.2">
      <c r="A23" s="16" t="s">
        <v>8</v>
      </c>
      <c r="B23" s="17" t="s">
        <v>66</v>
      </c>
      <c r="C23" s="125" t="s">
        <v>91</v>
      </c>
      <c r="D23" s="125" t="s">
        <v>92</v>
      </c>
    </row>
    <row r="24" spans="1:4" x14ac:dyDescent="0.2">
      <c r="A24" s="16" t="s">
        <v>27</v>
      </c>
      <c r="B24" s="17" t="s">
        <v>67</v>
      </c>
      <c r="C24" s="126"/>
      <c r="D24" s="126"/>
    </row>
    <row r="26" spans="1:4" ht="29.25" customHeight="1" x14ac:dyDescent="0.2">
      <c r="A26" s="121" t="s">
        <v>68</v>
      </c>
      <c r="B26" s="121"/>
      <c r="C26" s="121"/>
      <c r="D26" s="121"/>
    </row>
    <row r="27" spans="1:4" ht="29.25" customHeight="1" x14ac:dyDescent="0.2">
      <c r="A27" s="19"/>
      <c r="B27" s="19"/>
      <c r="C27" s="19"/>
      <c r="D27" s="19"/>
    </row>
    <row r="28" spans="1:4" x14ac:dyDescent="0.2">
      <c r="A28" s="1" t="s">
        <v>78</v>
      </c>
      <c r="C28" s="1" t="s">
        <v>94</v>
      </c>
    </row>
    <row r="29" spans="1:4" x14ac:dyDescent="0.2">
      <c r="A29" s="1" t="s">
        <v>79</v>
      </c>
      <c r="C29" s="1" t="s">
        <v>80</v>
      </c>
    </row>
  </sheetData>
  <mergeCells count="8">
    <mergeCell ref="A14:D14"/>
    <mergeCell ref="A15:D15"/>
    <mergeCell ref="A16:D16"/>
    <mergeCell ref="A26:D26"/>
    <mergeCell ref="C3:C12"/>
    <mergeCell ref="D3:D12"/>
    <mergeCell ref="D23:D24"/>
    <mergeCell ref="C23:C24"/>
  </mergeCells>
  <printOptions horizontalCentered="1" verticalCentered="1"/>
  <pageMargins left="0.70866141732283472" right="0.70866141732283472" top="0.74803149606299213" bottom="0.74803149606299213" header="0.31496062992125984" footer="0.31496062992125984"/>
  <pageSetup paperSize="5" orientation="landscape" r:id="rId1"/>
  <headerFooter>
    <oddHeader>&amp;C&amp;"Arial,Negrita"&amp;14 EVALUACIÓN TÉCNICA (RADIOS Y ARMAS) INVITACIÓN ABIERTA No. 001 DE 2017</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14"/>
  <sheetViews>
    <sheetView view="pageLayout" zoomScaleNormal="100" workbookViewId="0">
      <selection activeCell="A2" sqref="A2"/>
    </sheetView>
  </sheetViews>
  <sheetFormatPr baseColWidth="10" defaultRowHeight="11.25" x14ac:dyDescent="0.2"/>
  <cols>
    <col min="1" max="1" width="102.28515625" style="1" customWidth="1"/>
    <col min="2" max="3" width="16.7109375" style="1" customWidth="1"/>
    <col min="4" max="16384" width="11.42578125" style="1"/>
  </cols>
  <sheetData>
    <row r="2" spans="1:3" ht="22.5" x14ac:dyDescent="0.2">
      <c r="A2" s="14" t="s">
        <v>69</v>
      </c>
      <c r="B2" s="5" t="s">
        <v>41</v>
      </c>
      <c r="C2" s="5" t="s">
        <v>42</v>
      </c>
    </row>
    <row r="3" spans="1:3" ht="90" x14ac:dyDescent="0.2">
      <c r="A3" s="18" t="s">
        <v>70</v>
      </c>
      <c r="B3" s="18" t="s">
        <v>83</v>
      </c>
      <c r="C3" s="18" t="s">
        <v>95</v>
      </c>
    </row>
    <row r="4" spans="1:3" ht="56.25" x14ac:dyDescent="0.2">
      <c r="A4" s="18" t="s">
        <v>71</v>
      </c>
      <c r="B4" s="18" t="s">
        <v>84</v>
      </c>
      <c r="C4" s="18" t="s">
        <v>96</v>
      </c>
    </row>
    <row r="5" spans="1:3" ht="67.5" x14ac:dyDescent="0.2">
      <c r="A5" s="18" t="s">
        <v>72</v>
      </c>
      <c r="B5" s="18" t="s">
        <v>85</v>
      </c>
      <c r="C5" s="18" t="s">
        <v>97</v>
      </c>
    </row>
    <row r="6" spans="1:3" ht="90" x14ac:dyDescent="0.2">
      <c r="A6" s="18" t="s">
        <v>73</v>
      </c>
      <c r="B6" s="18" t="s">
        <v>86</v>
      </c>
      <c r="C6" s="18" t="s">
        <v>98</v>
      </c>
    </row>
    <row r="7" spans="1:3" ht="67.5" x14ac:dyDescent="0.2">
      <c r="A7" s="18" t="s">
        <v>74</v>
      </c>
      <c r="B7" s="18" t="s">
        <v>87</v>
      </c>
      <c r="C7" s="18" t="s">
        <v>99</v>
      </c>
    </row>
    <row r="13" spans="1:3" x14ac:dyDescent="0.2">
      <c r="A13" s="1" t="s">
        <v>78</v>
      </c>
      <c r="B13" s="1" t="s">
        <v>94</v>
      </c>
    </row>
    <row r="14" spans="1:3" x14ac:dyDescent="0.2">
      <c r="A14" s="1" t="s">
        <v>79</v>
      </c>
      <c r="B14" s="1" t="s">
        <v>80</v>
      </c>
    </row>
  </sheetData>
  <printOptions horizontalCentered="1" verticalCentered="1"/>
  <pageMargins left="0.70866141732283472" right="0.70866141732283472" top="0.74803149606299213" bottom="0.74803149606299213" header="0.31496062992125984" footer="0.31496062992125984"/>
  <pageSetup paperSize="5" orientation="landscape" r:id="rId1"/>
  <headerFooter>
    <oddHeader>&amp;C&amp;"Arial,Negrita"&amp;14 EVALUACIÓN TÉCNICA (LICENCIAS, PERMISOS Y/O CERTIFICACIONES) INVITACIÓN ABIERTA No. 001 DE 2017</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view="pageLayout" zoomScaleNormal="100" workbookViewId="0">
      <selection activeCell="A17" sqref="A17"/>
    </sheetView>
  </sheetViews>
  <sheetFormatPr baseColWidth="10" defaultRowHeight="11.25" x14ac:dyDescent="0.2"/>
  <cols>
    <col min="1" max="1" width="102.28515625" style="1" customWidth="1"/>
    <col min="2" max="3" width="16.7109375" style="1" customWidth="1"/>
    <col min="4" max="16384" width="11.42578125" style="1"/>
  </cols>
  <sheetData>
    <row r="1" spans="1:3" ht="22.5" x14ac:dyDescent="0.2">
      <c r="A1" s="14" t="s">
        <v>69</v>
      </c>
      <c r="B1" s="5" t="s">
        <v>41</v>
      </c>
      <c r="C1" s="5" t="s">
        <v>42</v>
      </c>
    </row>
    <row r="2" spans="1:3" ht="33.75" x14ac:dyDescent="0.2">
      <c r="A2" s="18" t="s">
        <v>75</v>
      </c>
      <c r="B2" s="18" t="s">
        <v>178</v>
      </c>
      <c r="C2" s="18" t="s">
        <v>100</v>
      </c>
    </row>
    <row r="3" spans="1:3" ht="33.75" x14ac:dyDescent="0.2">
      <c r="A3" s="18" t="s">
        <v>76</v>
      </c>
      <c r="B3" s="18" t="s">
        <v>178</v>
      </c>
      <c r="C3" s="18" t="s">
        <v>101</v>
      </c>
    </row>
    <row r="4" spans="1:3" ht="67.5" x14ac:dyDescent="0.2">
      <c r="A4" s="18" t="s">
        <v>77</v>
      </c>
      <c r="B4" s="18" t="s">
        <v>88</v>
      </c>
      <c r="C4" s="18" t="s">
        <v>102</v>
      </c>
    </row>
    <row r="5" spans="1:3" ht="123.75" x14ac:dyDescent="0.2">
      <c r="A5" s="18" t="s">
        <v>81</v>
      </c>
      <c r="B5" s="18" t="s">
        <v>89</v>
      </c>
      <c r="C5" s="18" t="s">
        <v>103</v>
      </c>
    </row>
    <row r="6" spans="1:3" x14ac:dyDescent="0.2">
      <c r="A6" s="20"/>
      <c r="B6" s="21"/>
      <c r="C6" s="21"/>
    </row>
    <row r="7" spans="1:3" x14ac:dyDescent="0.2">
      <c r="A7" s="20"/>
      <c r="B7" s="21"/>
      <c r="C7" s="21"/>
    </row>
    <row r="8" spans="1:3" x14ac:dyDescent="0.2">
      <c r="A8" s="20"/>
      <c r="B8" s="21"/>
      <c r="C8" s="21"/>
    </row>
    <row r="9" spans="1:3" x14ac:dyDescent="0.2">
      <c r="A9" s="20"/>
      <c r="B9" s="21"/>
      <c r="C9" s="21"/>
    </row>
    <row r="11" spans="1:3" x14ac:dyDescent="0.2">
      <c r="A11" s="1" t="s">
        <v>78</v>
      </c>
      <c r="B11" s="1" t="s">
        <v>94</v>
      </c>
    </row>
    <row r="12" spans="1:3" x14ac:dyDescent="0.2">
      <c r="A12" s="1" t="s">
        <v>79</v>
      </c>
      <c r="B12" s="1" t="s">
        <v>80</v>
      </c>
    </row>
  </sheetData>
  <printOptions horizontalCentered="1" verticalCentered="1"/>
  <pageMargins left="0.70866141732283472" right="0.70866141732283472" top="0.74803149606299213" bottom="0.74803149606299213" header="0.31496062992125984" footer="0.31496062992125984"/>
  <pageSetup paperSize="5" orientation="landscape" r:id="rId1"/>
  <headerFooter>
    <oddHeader>&amp;C&amp;"Arial,Negrita"&amp;14 EVALUACIÓN TÉCNICA (DOCUMENTOS) INVITACIÓN ABIERTA No. 001 DE 2017</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topLeftCell="A85" zoomScaleNormal="100" workbookViewId="0">
      <selection activeCell="H61" sqref="H61"/>
    </sheetView>
  </sheetViews>
  <sheetFormatPr baseColWidth="10" defaultRowHeight="12.75" x14ac:dyDescent="0.2"/>
  <cols>
    <col min="1" max="16384" width="11.42578125" style="52"/>
  </cols>
  <sheetData/>
  <pageMargins left="0.7" right="0.7" top="0.75" bottom="0.75" header="0.3" footer="0.3"/>
  <pageSetup orientation="portrait" r:id="rId1"/>
  <headerFooter>
    <oddHeader>&amp;C&amp;"Arial,Negrita"&amp;14 EVALUACIÓN FINANCIERA INVITACIÓN ABIERTA No. 001 DE 2017</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view="pageLayout" zoomScaleNormal="100" workbookViewId="0">
      <selection activeCell="A28" sqref="A28:G28"/>
    </sheetView>
  </sheetViews>
  <sheetFormatPr baseColWidth="10" defaultRowHeight="12.75" x14ac:dyDescent="0.2"/>
  <cols>
    <col min="1" max="1" width="31.7109375" style="24" customWidth="1"/>
    <col min="2" max="2" width="25" style="24" customWidth="1"/>
    <col min="3" max="3" width="19.85546875" style="24" customWidth="1"/>
    <col min="4" max="4" width="13.85546875" style="24" customWidth="1"/>
    <col min="5" max="5" width="12.7109375" style="24" customWidth="1"/>
    <col min="6" max="16384" width="11.42578125" style="24"/>
  </cols>
  <sheetData>
    <row r="1" spans="1:7" ht="15.75" thickBot="1" x14ac:dyDescent="0.3">
      <c r="A1" s="127"/>
      <c r="B1" s="127"/>
      <c r="C1" s="71"/>
    </row>
    <row r="2" spans="1:7" ht="15" x14ac:dyDescent="0.25">
      <c r="A2" s="71"/>
      <c r="B2" s="71"/>
      <c r="C2" s="71"/>
    </row>
    <row r="3" spans="1:7" ht="21" customHeight="1" thickBot="1" x14ac:dyDescent="0.3">
      <c r="A3" s="70"/>
      <c r="B3" s="69"/>
      <c r="C3" s="69"/>
    </row>
    <row r="4" spans="1:7" ht="50.25" customHeight="1" thickBot="1" x14ac:dyDescent="0.25">
      <c r="A4" s="68" t="s">
        <v>167</v>
      </c>
      <c r="B4" s="8" t="s">
        <v>41</v>
      </c>
      <c r="C4" s="5" t="s">
        <v>42</v>
      </c>
      <c r="D4" s="33"/>
      <c r="E4" s="33"/>
      <c r="F4" s="33"/>
      <c r="G4" s="33"/>
    </row>
    <row r="5" spans="1:7" ht="26.25" customHeight="1" x14ac:dyDescent="0.2">
      <c r="A5" s="67" t="s">
        <v>166</v>
      </c>
      <c r="B5" s="62" t="s">
        <v>111</v>
      </c>
      <c r="C5" s="62" t="s">
        <v>111</v>
      </c>
      <c r="D5" s="64"/>
      <c r="E5" s="64"/>
      <c r="F5" s="64"/>
      <c r="G5" s="64"/>
    </row>
    <row r="6" spans="1:7" ht="26.25" customHeight="1" x14ac:dyDescent="0.2">
      <c r="A6" s="66" t="s">
        <v>165</v>
      </c>
      <c r="B6" s="62" t="s">
        <v>111</v>
      </c>
      <c r="C6" s="62" t="s">
        <v>111</v>
      </c>
      <c r="D6" s="64"/>
      <c r="E6" s="64"/>
      <c r="F6" s="64"/>
      <c r="G6" s="64"/>
    </row>
    <row r="7" spans="1:7" ht="30" customHeight="1" x14ac:dyDescent="0.2">
      <c r="A7" s="66" t="s">
        <v>164</v>
      </c>
      <c r="B7" s="62" t="s">
        <v>111</v>
      </c>
      <c r="C7" s="62" t="s">
        <v>111</v>
      </c>
      <c r="D7" s="64"/>
      <c r="E7" s="64"/>
      <c r="F7" s="64"/>
      <c r="G7" s="64"/>
    </row>
    <row r="8" spans="1:7" ht="39" customHeight="1" x14ac:dyDescent="0.2">
      <c r="A8" s="65" t="s">
        <v>163</v>
      </c>
      <c r="B8" s="62" t="s">
        <v>111</v>
      </c>
      <c r="C8" s="62" t="s">
        <v>111</v>
      </c>
      <c r="D8" s="64"/>
      <c r="E8" s="64"/>
      <c r="F8" s="64"/>
      <c r="G8" s="64"/>
    </row>
    <row r="9" spans="1:7" ht="27" customHeight="1" thickBot="1" x14ac:dyDescent="0.25">
      <c r="A9" s="63" t="s">
        <v>162</v>
      </c>
      <c r="B9" s="62" t="s">
        <v>111</v>
      </c>
      <c r="C9" s="62" t="s">
        <v>111</v>
      </c>
      <c r="D9" s="64"/>
      <c r="E9" s="33"/>
      <c r="F9" s="33"/>
      <c r="G9" s="33"/>
    </row>
    <row r="10" spans="1:7" ht="18" customHeight="1" x14ac:dyDescent="0.2">
      <c r="A10" s="37"/>
      <c r="B10" s="37"/>
      <c r="C10" s="37"/>
    </row>
    <row r="11" spans="1:7" ht="18" customHeight="1" x14ac:dyDescent="0.2">
      <c r="A11" s="37"/>
      <c r="B11" s="37"/>
      <c r="C11" s="37"/>
    </row>
    <row r="12" spans="1:7" ht="18" customHeight="1" x14ac:dyDescent="0.2">
      <c r="A12" s="37"/>
      <c r="B12" s="37"/>
      <c r="C12" s="37"/>
    </row>
    <row r="14" spans="1:7" hidden="1" x14ac:dyDescent="0.2"/>
    <row r="15" spans="1:7" s="38" customFormat="1" ht="9" customHeight="1" x14ac:dyDescent="0.2">
      <c r="A15" s="61"/>
      <c r="B15" s="61"/>
      <c r="C15" s="61"/>
      <c r="D15" s="60"/>
      <c r="E15" s="59"/>
    </row>
    <row r="16" spans="1:7" s="38" customFormat="1" x14ac:dyDescent="0.2">
      <c r="A16" s="58" t="s">
        <v>161</v>
      </c>
      <c r="B16" s="58"/>
      <c r="C16" s="56"/>
    </row>
    <row r="17" spans="1:7" s="38" customFormat="1" x14ac:dyDescent="0.2">
      <c r="A17" s="128" t="s">
        <v>160</v>
      </c>
      <c r="B17" s="129"/>
      <c r="C17" s="39"/>
      <c r="D17" s="39"/>
    </row>
    <row r="18" spans="1:7" s="38" customFormat="1" x14ac:dyDescent="0.2">
      <c r="A18" s="55"/>
      <c r="B18" s="39"/>
      <c r="C18" s="39"/>
      <c r="D18" s="39"/>
    </row>
    <row r="19" spans="1:7" s="38" customFormat="1" x14ac:dyDescent="0.2">
      <c r="A19" s="55"/>
      <c r="B19" s="39"/>
      <c r="C19" s="39"/>
      <c r="D19" s="39"/>
    </row>
    <row r="20" spans="1:7" s="38" customFormat="1" x14ac:dyDescent="0.2">
      <c r="A20" s="55"/>
      <c r="B20" s="39"/>
      <c r="C20" s="39"/>
      <c r="D20" s="39"/>
    </row>
    <row r="21" spans="1:7" s="38" customFormat="1" x14ac:dyDescent="0.2">
      <c r="A21" s="58" t="s">
        <v>197</v>
      </c>
      <c r="B21" s="58"/>
      <c r="C21" s="39"/>
      <c r="D21" s="39"/>
    </row>
    <row r="22" spans="1:7" s="38" customFormat="1" ht="24" customHeight="1" x14ac:dyDescent="0.2">
      <c r="A22" s="128" t="s">
        <v>159</v>
      </c>
      <c r="B22" s="128"/>
      <c r="C22" s="39"/>
      <c r="D22" s="39"/>
    </row>
    <row r="23" spans="1:7" s="38" customFormat="1" x14ac:dyDescent="0.2">
      <c r="A23" s="55"/>
      <c r="B23" s="39"/>
      <c r="C23" s="39"/>
      <c r="D23" s="39"/>
    </row>
    <row r="24" spans="1:7" s="38" customFormat="1" ht="11.25" customHeight="1" x14ac:dyDescent="0.2"/>
    <row r="25" spans="1:7" s="38" customFormat="1" ht="13.5" customHeight="1" x14ac:dyDescent="0.2">
      <c r="A25" s="41" t="s">
        <v>195</v>
      </c>
      <c r="B25" s="41"/>
      <c r="C25" s="41"/>
    </row>
    <row r="26" spans="1:7" ht="14.25" customHeight="1" x14ac:dyDescent="0.2">
      <c r="A26" s="57" t="s">
        <v>198</v>
      </c>
      <c r="B26" s="57"/>
      <c r="C26" s="39"/>
    </row>
    <row r="27" spans="1:7" ht="12.75" customHeight="1" x14ac:dyDescent="0.2">
      <c r="A27" s="56"/>
      <c r="B27" s="56"/>
      <c r="C27" s="56"/>
    </row>
    <row r="28" spans="1:7" x14ac:dyDescent="0.2">
      <c r="A28" s="130" t="s">
        <v>158</v>
      </c>
      <c r="B28" s="130"/>
      <c r="C28" s="130"/>
      <c r="D28" s="130"/>
      <c r="E28" s="130"/>
      <c r="F28" s="130"/>
      <c r="G28" s="130"/>
    </row>
    <row r="29" spans="1:7" x14ac:dyDescent="0.2">
      <c r="A29" s="55"/>
      <c r="B29" s="54"/>
      <c r="C29" s="54"/>
    </row>
    <row r="30" spans="1:7" x14ac:dyDescent="0.2">
      <c r="A30" s="53"/>
      <c r="B30" s="53"/>
      <c r="C30" s="53"/>
    </row>
  </sheetData>
  <mergeCells count="4">
    <mergeCell ref="A1:B1"/>
    <mergeCell ref="A17:B17"/>
    <mergeCell ref="A28:G28"/>
    <mergeCell ref="A22:B22"/>
  </mergeCells>
  <printOptions horizontalCentered="1" verticalCentered="1"/>
  <pageMargins left="0.58333333333333304" right="0.23622047244094499" top="0.74803149606299202" bottom="0.74803149606299202" header="0.31496062992126" footer="0.31496062992126"/>
  <pageSetup orientation="portrait" r:id="rId1"/>
  <headerFooter alignWithMargins="0">
    <oddHeader xml:space="preserve">&amp;C&amp;"Arial,Negrita"&amp;12
RESUMEN INVITACIÓN ABIERTA No. 001 DE 2017&amp;"Arial,Normal"
</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view="pageLayout" zoomScaleNormal="100" workbookViewId="0">
      <selection activeCell="C15" sqref="C15"/>
    </sheetView>
  </sheetViews>
  <sheetFormatPr baseColWidth="10" defaultRowHeight="12.75" x14ac:dyDescent="0.2"/>
  <cols>
    <col min="1" max="1" width="9.42578125" style="52" customWidth="1"/>
    <col min="2" max="2" width="24.5703125" style="52" customWidth="1"/>
    <col min="3" max="3" width="16.28515625" style="52" customWidth="1"/>
    <col min="4" max="4" width="17.28515625" style="52" customWidth="1"/>
    <col min="5" max="5" width="25" style="52" customWidth="1"/>
    <col min="6" max="6" width="11.42578125" style="52"/>
    <col min="7" max="7" width="5" style="52" customWidth="1"/>
    <col min="8" max="8" width="3.42578125" style="52" customWidth="1"/>
    <col min="9" max="16384" width="11.42578125" style="52"/>
  </cols>
  <sheetData>
    <row r="1" spans="1:8" ht="15" x14ac:dyDescent="0.2">
      <c r="A1" s="131" t="s">
        <v>157</v>
      </c>
      <c r="B1" s="131"/>
      <c r="C1" s="131"/>
      <c r="D1" s="131"/>
      <c r="E1" s="96"/>
      <c r="F1" s="96"/>
      <c r="G1" s="96"/>
      <c r="H1" s="96"/>
    </row>
    <row r="2" spans="1:8" ht="15" x14ac:dyDescent="0.2">
      <c r="A2" s="131" t="s">
        <v>156</v>
      </c>
      <c r="B2" s="131"/>
      <c r="C2" s="131"/>
      <c r="D2" s="131"/>
      <c r="E2" s="96"/>
      <c r="F2" s="96"/>
      <c r="G2" s="96"/>
      <c r="H2" s="96"/>
    </row>
    <row r="3" spans="1:8" ht="14.25" x14ac:dyDescent="0.2">
      <c r="A3" s="76"/>
    </row>
    <row r="4" spans="1:8" ht="93.75" customHeight="1" x14ac:dyDescent="0.2">
      <c r="A4" s="133" t="s">
        <v>174</v>
      </c>
      <c r="B4" s="133"/>
      <c r="C4" s="133"/>
      <c r="D4" s="133"/>
      <c r="E4" s="107"/>
      <c r="F4" s="95"/>
      <c r="G4" s="95"/>
      <c r="H4" s="95"/>
    </row>
    <row r="5" spans="1:8" x14ac:dyDescent="0.2">
      <c r="A5" s="108" t="s">
        <v>173</v>
      </c>
      <c r="B5" s="109"/>
      <c r="C5" s="109"/>
    </row>
    <row r="6" spans="1:8" x14ac:dyDescent="0.2">
      <c r="A6" s="108" t="s">
        <v>172</v>
      </c>
      <c r="B6" s="109"/>
      <c r="C6" s="109"/>
    </row>
    <row r="7" spans="1:8" x14ac:dyDescent="0.2">
      <c r="A7" s="108"/>
      <c r="B7" s="109"/>
      <c r="C7" s="109"/>
    </row>
    <row r="8" spans="1:8" x14ac:dyDescent="0.2">
      <c r="A8" s="108" t="s">
        <v>171</v>
      </c>
      <c r="B8" s="109"/>
      <c r="C8" s="109"/>
    </row>
    <row r="9" spans="1:8" x14ac:dyDescent="0.2">
      <c r="A9" s="108" t="s">
        <v>170</v>
      </c>
      <c r="B9" s="109"/>
      <c r="C9" s="109"/>
    </row>
    <row r="10" spans="1:8" x14ac:dyDescent="0.2">
      <c r="A10" s="108" t="s">
        <v>169</v>
      </c>
      <c r="B10" s="109"/>
      <c r="C10" s="109"/>
    </row>
    <row r="11" spans="1:8" ht="14.25" x14ac:dyDescent="0.2">
      <c r="A11" s="75"/>
    </row>
    <row r="13" spans="1:8" ht="22.5" x14ac:dyDescent="0.2">
      <c r="B13" s="74" t="s">
        <v>168</v>
      </c>
      <c r="C13" s="82" t="s">
        <v>154</v>
      </c>
      <c r="D13" s="47" t="s">
        <v>153</v>
      </c>
      <c r="E13" s="73"/>
      <c r="F13" s="73"/>
    </row>
    <row r="14" spans="1:8" x14ac:dyDescent="0.2">
      <c r="B14" s="72" t="s">
        <v>188</v>
      </c>
      <c r="C14" s="104">
        <v>24681730735</v>
      </c>
      <c r="D14" s="104">
        <v>289322884525</v>
      </c>
      <c r="E14" s="97"/>
    </row>
    <row r="15" spans="1:8" x14ac:dyDescent="0.2">
      <c r="B15" s="72" t="s">
        <v>183</v>
      </c>
      <c r="C15" s="99">
        <f>750*(C14/D14)</f>
        <v>63.981451317413729</v>
      </c>
      <c r="D15" s="99">
        <v>750</v>
      </c>
      <c r="E15" s="97"/>
    </row>
    <row r="16" spans="1:8" x14ac:dyDescent="0.2">
      <c r="B16" s="100" t="s">
        <v>184</v>
      </c>
      <c r="C16" s="101" t="s">
        <v>189</v>
      </c>
      <c r="D16" s="102" t="s">
        <v>190</v>
      </c>
      <c r="E16" s="98"/>
    </row>
    <row r="18" spans="1:4" x14ac:dyDescent="0.2">
      <c r="B18" s="134" t="s">
        <v>193</v>
      </c>
      <c r="C18" s="134"/>
      <c r="D18" s="134"/>
    </row>
    <row r="19" spans="1:4" s="1" customFormat="1" ht="161.25" customHeight="1" x14ac:dyDescent="0.2">
      <c r="B19" s="94" t="s">
        <v>194</v>
      </c>
      <c r="C19" s="94" t="s">
        <v>104</v>
      </c>
      <c r="D19" s="94" t="s">
        <v>104</v>
      </c>
    </row>
    <row r="20" spans="1:4" s="1" customFormat="1" ht="22.5" x14ac:dyDescent="0.2">
      <c r="B20" s="94" t="s">
        <v>191</v>
      </c>
      <c r="C20" s="94" t="s">
        <v>105</v>
      </c>
      <c r="D20" s="94" t="s">
        <v>106</v>
      </c>
    </row>
    <row r="21" spans="1:4" s="1" customFormat="1" ht="11.25" x14ac:dyDescent="0.2">
      <c r="B21" s="93" t="s">
        <v>184</v>
      </c>
      <c r="C21" s="94" t="s">
        <v>104</v>
      </c>
      <c r="D21" s="94" t="s">
        <v>104</v>
      </c>
    </row>
    <row r="22" spans="1:4" s="1" customFormat="1" ht="11.25" x14ac:dyDescent="0.2">
      <c r="B22" s="105"/>
      <c r="C22" s="105"/>
      <c r="D22" s="105"/>
    </row>
    <row r="23" spans="1:4" s="1" customFormat="1" ht="11.25" x14ac:dyDescent="0.2">
      <c r="D23" s="106"/>
    </row>
    <row r="24" spans="1:4" s="1" customFormat="1" ht="11.25" x14ac:dyDescent="0.2">
      <c r="B24" s="132" t="s">
        <v>192</v>
      </c>
      <c r="C24" s="132"/>
      <c r="D24" s="105"/>
    </row>
    <row r="25" spans="1:4" s="1" customFormat="1" ht="11.25" x14ac:dyDescent="0.2">
      <c r="B25" s="93" t="s">
        <v>154</v>
      </c>
      <c r="C25" s="93" t="s">
        <v>153</v>
      </c>
      <c r="D25" s="105"/>
    </row>
    <row r="26" spans="1:4" s="1" customFormat="1" ht="11.25" x14ac:dyDescent="0.2">
      <c r="B26" s="94">
        <f>250+63</f>
        <v>313</v>
      </c>
      <c r="C26" s="94">
        <f>250+750</f>
        <v>1000</v>
      </c>
      <c r="D26" s="105"/>
    </row>
    <row r="27" spans="1:4" s="1" customFormat="1" ht="11.25" x14ac:dyDescent="0.2">
      <c r="B27" s="105"/>
      <c r="C27" s="105"/>
      <c r="D27" s="105"/>
    </row>
    <row r="28" spans="1:4" s="1" customFormat="1" ht="11.25" x14ac:dyDescent="0.2">
      <c r="B28" s="105"/>
      <c r="C28" s="105"/>
      <c r="D28" s="105"/>
    </row>
    <row r="29" spans="1:4" s="1" customFormat="1" ht="11.25" x14ac:dyDescent="0.2">
      <c r="B29" s="105"/>
      <c r="C29" s="105"/>
      <c r="D29" s="105"/>
    </row>
    <row r="30" spans="1:4" x14ac:dyDescent="0.2">
      <c r="A30" s="58" t="s">
        <v>161</v>
      </c>
      <c r="B30" s="58"/>
    </row>
    <row r="31" spans="1:4" x14ac:dyDescent="0.2">
      <c r="A31" s="128" t="s">
        <v>160</v>
      </c>
      <c r="B31" s="129"/>
    </row>
    <row r="32" spans="1:4" x14ac:dyDescent="0.2">
      <c r="A32" s="55"/>
      <c r="B32" s="39"/>
    </row>
    <row r="33" spans="1:2" x14ac:dyDescent="0.2">
      <c r="A33" s="55"/>
      <c r="B33" s="39"/>
    </row>
    <row r="34" spans="1:2" x14ac:dyDescent="0.2">
      <c r="A34" s="110" t="s">
        <v>195</v>
      </c>
    </row>
    <row r="35" spans="1:2" x14ac:dyDescent="0.2">
      <c r="A35" s="109" t="s">
        <v>196</v>
      </c>
    </row>
  </sheetData>
  <mergeCells count="6">
    <mergeCell ref="A1:D1"/>
    <mergeCell ref="A31:B31"/>
    <mergeCell ref="B24:C24"/>
    <mergeCell ref="A4:D4"/>
    <mergeCell ref="B18:D18"/>
    <mergeCell ref="A2:D2"/>
  </mergeCells>
  <pageMargins left="0.7" right="0.7" top="0.75" bottom="0.75" header="0.3" footer="0.3"/>
  <pageSetup orientation="portrait" r:id="rId1"/>
  <headerFooter>
    <oddHeader>&amp;C&amp;"Arial,Negrita"&amp;14PONDERACIÓN  INVITACIÓN ABIERTA No. 001 DE 2017</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JURÍDICA</vt:lpstr>
      <vt:lpstr>EXPERIENCIA</vt:lpstr>
      <vt:lpstr>SERVICIOS</vt:lpstr>
      <vt:lpstr>RODIOS Y ARMAS</vt:lpstr>
      <vt:lpstr>LICENCIAS</vt:lpstr>
      <vt:lpstr>DOCUMENTOS</vt:lpstr>
      <vt:lpstr>FINANCIERA</vt:lpstr>
      <vt:lpstr>RESUMEN</vt:lpstr>
      <vt:lpstr>PONDERACIÓN</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Yadira Rondon</dc:creator>
  <cp:lastModifiedBy>Sandra Milena Cubillos Gonzalez</cp:lastModifiedBy>
  <cp:lastPrinted>2017-03-17T19:03:04Z</cp:lastPrinted>
  <dcterms:created xsi:type="dcterms:W3CDTF">2017-03-14T14:27:25Z</dcterms:created>
  <dcterms:modified xsi:type="dcterms:W3CDTF">2019-07-09T17:47:39Z</dcterms:modified>
</cp:coreProperties>
</file>